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suncorpgroup-my.sharepoint.com/personal/jack_rodda_suncorp_com_au/Documents/Attachments/"/>
    </mc:Choice>
  </mc:AlternateContent>
  <xr:revisionPtr revIDLastSave="0" documentId="8_{4409E703-3B1A-47B6-AA2F-DD026A30FB06}" xr6:coauthVersionLast="47" xr6:coauthVersionMax="47" xr10:uidLastSave="{00000000-0000-0000-0000-000000000000}"/>
  <workbookProtection workbookAlgorithmName="SHA-512" workbookHashValue="5noZ+xfG6BvTvqU80967PCo+zql6DFsOvgiCPVfxAv4/cQi/7FTXvZcQdCmpJiYhQJUsX5xNl1g/Mtthu2WwSA==" workbookSaltValue="T7MVhtc4EmrjUx7z1h6kog==" workbookSpinCount="100000" lockStructure="1"/>
  <bookViews>
    <workbookView xWindow="555" yWindow="0" windowWidth="19200" windowHeight="13530" tabRatio="623" xr2:uid="{E6F741AB-3265-49FE-A671-EC05FA4E8A25}"/>
  </bookViews>
  <sheets>
    <sheet name="Cover" sheetId="1" r:id="rId1"/>
    <sheet name="Performance against targets" sheetId="20" r:id="rId2"/>
    <sheet name="Customer" sheetId="3" r:id="rId3"/>
    <sheet name="People" sheetId="4" r:id="rId4"/>
    <sheet name="Community" sheetId="5" r:id="rId5"/>
    <sheet name="Environment" sheetId="6" r:id="rId6"/>
    <sheet name="Value chain" sheetId="7" r:id="rId7"/>
    <sheet name="Sustainability reporting supp" sheetId="18" r:id="rId8"/>
    <sheet name="GRI" sheetId="22" r:id="rId9"/>
    <sheet name="B4SI" sheetId="8" r:id="rId10"/>
  </sheets>
  <definedNames>
    <definedName name="_xlnm.Print_Area" localSheetId="2">Customer!$B$1:$I$62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6" i="6" l="1"/>
  <c r="H56" i="6"/>
  <c r="F56" i="6"/>
  <c r="H47" i="6" l="1"/>
  <c r="G47" i="6"/>
  <c r="F47" i="6"/>
  <c r="H42" i="6"/>
  <c r="G42" i="6"/>
  <c r="F42" i="6"/>
  <c r="H65" i="6" l="1"/>
  <c r="G65" i="6"/>
  <c r="F65" i="6"/>
</calcChain>
</file>

<file path=xl/sharedStrings.xml><?xml version="1.0" encoding="utf-8"?>
<sst xmlns="http://schemas.openxmlformats.org/spreadsheetml/2006/main" count="1002" uniqueCount="662">
  <si>
    <t>suncorpgroup.com.au/investors/reports</t>
  </si>
  <si>
    <t>suncorpgroup.com.au/corporate-responsibility/reports</t>
  </si>
  <si>
    <t>Quick links</t>
  </si>
  <si>
    <t>Performance summary</t>
  </si>
  <si>
    <t>Supplementary information</t>
  </si>
  <si>
    <t>Customer</t>
  </si>
  <si>
    <t>Business for Societal Impact Verification</t>
  </si>
  <si>
    <t>People</t>
  </si>
  <si>
    <t>Sustainability reporting supplement</t>
  </si>
  <si>
    <t>Community</t>
  </si>
  <si>
    <t>Environment</t>
  </si>
  <si>
    <t>Value chain</t>
  </si>
  <si>
    <t>Customer advocacy</t>
  </si>
  <si>
    <t>FY22</t>
  </si>
  <si>
    <t>FY21</t>
  </si>
  <si>
    <t>FY20</t>
  </si>
  <si>
    <t>FY19</t>
  </si>
  <si>
    <t>Net Promoter Score</t>
  </si>
  <si>
    <t>+6.0</t>
  </si>
  <si>
    <t>+3.8</t>
  </si>
  <si>
    <t>+1.7</t>
  </si>
  <si>
    <t>+1.4</t>
  </si>
  <si>
    <t>+13.7</t>
  </si>
  <si>
    <t>+14.6</t>
  </si>
  <si>
    <t>+5.8</t>
  </si>
  <si>
    <t>+5.1</t>
  </si>
  <si>
    <t>Customer complaints</t>
  </si>
  <si>
    <t>Change in customer complaints from prior year (Banking Australia)</t>
  </si>
  <si>
    <t>(%)</t>
  </si>
  <si>
    <t>Complaints referred by customers to external dispute resolution bodies</t>
  </si>
  <si>
    <t>AFCA complaints received (Banking Australia)</t>
  </si>
  <si>
    <t>Proportion determined in the customer's favour</t>
  </si>
  <si>
    <t>-</t>
  </si>
  <si>
    <t>AFCA Sent on time results</t>
  </si>
  <si>
    <t>Financial inclusion and resilience</t>
  </si>
  <si>
    <t>Essentials Insurance customers</t>
  </si>
  <si>
    <t>1. Excludes New Zealand</t>
  </si>
  <si>
    <t>Employees</t>
  </si>
  <si>
    <t>Safety and wellbeing</t>
  </si>
  <si>
    <t>Employee-initiated turnover</t>
  </si>
  <si>
    <t>Code of Conduct</t>
  </si>
  <si>
    <t>Whistleblower reporting</t>
  </si>
  <si>
    <t>Diversity and inclusion</t>
  </si>
  <si>
    <t>Learning and development</t>
  </si>
  <si>
    <t>Formal learning and development</t>
  </si>
  <si>
    <t>($/FTE)</t>
  </si>
  <si>
    <t>Talent attraction and retention</t>
  </si>
  <si>
    <t>Community investment</t>
  </si>
  <si>
    <t>($000)</t>
  </si>
  <si>
    <t>(hours)</t>
  </si>
  <si>
    <t>(tCO2-e)</t>
  </si>
  <si>
    <t>Scope1 &amp; 2 market-based year on year emissions reduction</t>
  </si>
  <si>
    <t>Scope 1 &amp; 2 / FTE (market-based)</t>
  </si>
  <si>
    <t>(tCO2-e/FTE)</t>
  </si>
  <si>
    <t>Total Scope 1, 2 &amp; 3 / FTE (market-based)</t>
  </si>
  <si>
    <t>Group electricity consumption (Australia and New Zealand)</t>
  </si>
  <si>
    <t>(MWh)</t>
  </si>
  <si>
    <t>Fuel used in fleet vehicles</t>
  </si>
  <si>
    <t>Australia</t>
  </si>
  <si>
    <t>(L/FTE)</t>
  </si>
  <si>
    <t>New Zealand</t>
  </si>
  <si>
    <t>Other fuels and gas</t>
  </si>
  <si>
    <t>(GJ/FTE)</t>
  </si>
  <si>
    <t>Group air travel</t>
  </si>
  <si>
    <t>(km/FTE)</t>
  </si>
  <si>
    <t>Proportion of office waste diverted from landfill</t>
  </si>
  <si>
    <t>Landfill waste (Australia)</t>
  </si>
  <si>
    <t>(tonnes)</t>
  </si>
  <si>
    <t>Scope 2 greenhouse gas emissions (location-based)</t>
  </si>
  <si>
    <t>Scope 3 greenhouse gas emissions</t>
  </si>
  <si>
    <t>Category 1 - upstream - Purchased goods and services - paper</t>
  </si>
  <si>
    <t>Category 3 - upstream - Fuel and energy related activities</t>
  </si>
  <si>
    <t>Category 5 - upstream - Waste generated in operations</t>
  </si>
  <si>
    <t>($m)</t>
  </si>
  <si>
    <t>Acceptance of Supplier Code of Practice</t>
  </si>
  <si>
    <t>New suppliers onboarded</t>
  </si>
  <si>
    <t>Responsible investment</t>
  </si>
  <si>
    <t>(% total AUM)</t>
  </si>
  <si>
    <t>(# excluded positions held)</t>
  </si>
  <si>
    <t>($m excluded positions held)</t>
  </si>
  <si>
    <t>Assets managed by UNPRI signatories</t>
  </si>
  <si>
    <t>Proxies voted</t>
  </si>
  <si>
    <t>The following document outlines parameters used in Suncorp Group’s sustainability and climate-related disclosures. It forms the basis for resulting Limited Assurance provided by KPMG.</t>
  </si>
  <si>
    <t>Metric</t>
  </si>
  <si>
    <t>Definition / Scope</t>
  </si>
  <si>
    <t>Boundary</t>
  </si>
  <si>
    <t>Methods / Key metrics</t>
  </si>
  <si>
    <t>Coverage</t>
  </si>
  <si>
    <t>Standard / Methodology</t>
  </si>
  <si>
    <t>Data Source</t>
  </si>
  <si>
    <t>Limitations</t>
  </si>
  <si>
    <t>Notes</t>
  </si>
  <si>
    <t>Greenhouse gas emissions</t>
  </si>
  <si>
    <t>GHG emissions are measured across the reporting financial year for Suncorp Australia and Suncorp New Zealand.</t>
  </si>
  <si>
    <t>Low carbon investments</t>
  </si>
  <si>
    <t xml:space="preserve">Portfolio exposure in Suncorp New Zealand's investments portfolio currently not included. </t>
  </si>
  <si>
    <t>Funds invested in social and low-carbon impact investments as a percentage of total shareholders’ funds</t>
  </si>
  <si>
    <t>Social impact investments include those which generate measurable social benefits in addition to financial returns. 
Low carbon investments include Green Buildings, Renewable Energy, Energy Efficiency, Waste and Pollution Control (relating to carbon emissions), Ultra Low Emission Vehicles and Sustainable Forestry.</t>
  </si>
  <si>
    <t>N/A</t>
  </si>
  <si>
    <t>Carbon intensity performance of investments</t>
  </si>
  <si>
    <t>We are at varied stages across the portfolio of measurement approach and accuracy. As data and methodologies become more readily available, we will expand the boundary to measure more of our investment portfolio.</t>
  </si>
  <si>
    <t>Sensitive Sector Progress - Fossil Fuel Phase out (Insurance Underwriting)</t>
  </si>
  <si>
    <t>Exposure is measured as total GWP in respect of Fossil Fuel risks. Classification is based on Suncorp "Sensitive Sector Standard: Fossil Fuels".</t>
  </si>
  <si>
    <t>Sensitive Sector Progress - Fossil Fuel Phase out (Investments)</t>
  </si>
  <si>
    <t>Sensitive Sector Progress - Fossil Fuel Phase out (Banking)</t>
  </si>
  <si>
    <t>Portfolio exposure across all retail portfolios, foreign deposit accounts and other funding sources (including Business Banking customer deposits and Treasury debt investors) have not been considered.</t>
  </si>
  <si>
    <t>Women on the Board</t>
  </si>
  <si>
    <t>Women in senior leadership</t>
  </si>
  <si>
    <t>An employee is considered to be on Extended Absence when the duration of leave is greater than 14 consecutive calendar days (depending on leave type).</t>
  </si>
  <si>
    <t>Code of Conduct training completion rate</t>
  </si>
  <si>
    <t>Percentage of employees who have a current or initial completion in the last 12 months on the Code of Conduct Module.</t>
  </si>
  <si>
    <t>Note: All figures are for the 12 months ended 30 June 2023 for Suncorp Group, unless otherwise indicated. All dollar amounts are in Australian dollars, unless otherwise indicated. Totals may vary on occasion due to rounding.</t>
  </si>
  <si>
    <t>FY23</t>
  </si>
  <si>
    <t>Measurement</t>
  </si>
  <si>
    <t>FY23 target</t>
  </si>
  <si>
    <t>Payments to small business suppliers within 30 days</t>
  </si>
  <si>
    <t>Water consumption</t>
  </si>
  <si>
    <t>Total Workforce Diversity</t>
  </si>
  <si>
    <t>Gender Pay Gap</t>
  </si>
  <si>
    <t>Employee engagement</t>
  </si>
  <si>
    <t>Amount of Social impact investments</t>
  </si>
  <si>
    <t>(kL)</t>
  </si>
  <si>
    <r>
      <t>Scope 1 greenhouse gas emissions</t>
    </r>
    <r>
      <rPr>
        <b/>
        <vertAlign val="superscript"/>
        <sz val="10"/>
        <color theme="0"/>
        <rFont val="Arial"/>
        <family val="2"/>
      </rPr>
      <t>4</t>
    </r>
  </si>
  <si>
    <t>(#)</t>
  </si>
  <si>
    <t>Suncorp Group Limited</t>
  </si>
  <si>
    <t>ABN 66 145 290 124</t>
  </si>
  <si>
    <t>*</t>
  </si>
  <si>
    <t>* Results using previous methodology can be viewed in previous reports</t>
  </si>
  <si>
    <t>Commenced disclosure in current reporting period</t>
  </si>
  <si>
    <t>Updated FY24 target</t>
  </si>
  <si>
    <t>New FY24 target</t>
  </si>
  <si>
    <t>Unless otherwise stated below, the above targets for FY23 have been retained for FY24.</t>
  </si>
  <si>
    <t xml:space="preserve">
Value Chain</t>
  </si>
  <si>
    <t xml:space="preserve">
Customer</t>
  </si>
  <si>
    <t xml:space="preserve">
Environment</t>
  </si>
  <si>
    <t>FY24 targets</t>
  </si>
  <si>
    <t>Footnotes</t>
  </si>
  <si>
    <t>Verification report</t>
  </si>
  <si>
    <t>Reporting period: as at 30 June 2023</t>
  </si>
  <si>
    <t>Reporting period: July 1- June 30 FY23 when viewing data at June 30</t>
  </si>
  <si>
    <t>Engagement is a measure of how committed to and enthusiastic employees are about their work and the organisation.
Scoring is represented as an average score between 0 and 10.</t>
  </si>
  <si>
    <t>Employee engagement is measured by Workday Peakon Employee Voice, a product of Workday, an independent company and a separate entity to Suncorp, and is scored out of 10.0.</t>
  </si>
  <si>
    <t>Measured as at June each FY on a 6-month rolling average amongst personal customers.</t>
  </si>
  <si>
    <t>Net Promoter ScoreSM is a trademark of Bain &amp; Co Inc., Satmetrix Systems, Inc., and Mr Frederick Reichheld.</t>
  </si>
  <si>
    <t>NPS measures the net likelihood of recommendation of a brand to others. Measured as at June each FY on a 6-month rolling average amongst retail banking MFI customers.</t>
  </si>
  <si>
    <t>NPS measures the net likelihood of recommendation of a brand to others. Measured as at June each FY on a 6-month rolling average amongst consumer insurance customers.</t>
  </si>
  <si>
    <t>The proportion determined by total value, of small business invoices paid by the reporting entity during the reporting period within 30 calendar days after the day of receipt of a valid invoice.</t>
  </si>
  <si>
    <t>Social impact investments include those which generate measurable social benefits in addition to financial returns.</t>
  </si>
  <si>
    <t>Actual data (assets exposure) used for the calculation.</t>
  </si>
  <si>
    <t>Aligned with the Workplace Gender Equality Agency (WGEA) deﬁnition</t>
  </si>
  <si>
    <t>5. Employee engagement is measured by Workday Peakon Employee Voice, a product of Workday, an independent company and a separate entity to Suncorp, and is scored out of 10.0</t>
  </si>
  <si>
    <t xml:space="preserve">  
  Code of Conduct training completion rate at 98% annually
</t>
  </si>
  <si>
    <t xml:space="preserve"> 
  48% women in senior leadership by FY23
</t>
  </si>
  <si>
    <t xml:space="preserve">  
  40% women on the Board
</t>
  </si>
  <si>
    <t>4. From FY20 baseline</t>
  </si>
  <si>
    <t>Scope 3: GHG Protocol Corporate Value Chain (Scope 3) Accounting and Reporting Standard</t>
  </si>
  <si>
    <t xml:space="preserve">Scope 2 market-based: applies the state NGA factor to the non-renewable electricity. </t>
  </si>
  <si>
    <t>Scope 2 location-based: uses National Greenhouse Gas Accounts (NGA) Factors which are revised each year</t>
  </si>
  <si>
    <t>Scope 1: GHG Protocol Corporate Standard</t>
  </si>
  <si>
    <t>Net Promoter Score (NPS): AAMI</t>
  </si>
  <si>
    <t>Net Promoter Score (NPS): Suncorp Bank MFI</t>
  </si>
  <si>
    <t>Lost-time injury frequency rate</t>
  </si>
  <si>
    <t>2. Excludes Joint Ventures</t>
  </si>
  <si>
    <t>3. Excludes taxes, fees, levies, reinsurance, debt recovery and government regulated services</t>
  </si>
  <si>
    <r>
      <t>Total spend with suppliers (includes claims)</t>
    </r>
    <r>
      <rPr>
        <vertAlign val="superscript"/>
        <sz val="9"/>
        <color theme="1"/>
        <rFont val="Arial"/>
        <family val="2"/>
      </rPr>
      <t>3</t>
    </r>
  </si>
  <si>
    <t xml:space="preserve">5. Where Suncorp holds a current, duly executed contract </t>
  </si>
  <si>
    <r>
      <t>Number of contracted suppliers</t>
    </r>
    <r>
      <rPr>
        <vertAlign val="superscript"/>
        <sz val="9"/>
        <color theme="1"/>
        <rFont val="Arial"/>
        <family val="2"/>
      </rPr>
      <t>5</t>
    </r>
  </si>
  <si>
    <t>Implement a Responsible Supply Chain Strategy by FY23</t>
  </si>
  <si>
    <t>1. Environmental metrics are prepared on a 10+2 basis applying the GHG protocol accounting standard and relevant methodologies. FY22 metrics restated to 12-month actuals</t>
  </si>
  <si>
    <t>Develop Group cultural diversity baseline</t>
  </si>
  <si>
    <r>
      <t>1. DBM Consumer Atlas. Measured as at June each FY on a 6-month rolling average amongst consumer insurance customers. Net Promoter Score</t>
    </r>
    <r>
      <rPr>
        <vertAlign val="superscript"/>
        <sz val="8"/>
        <rFont val="Arial"/>
        <family val="2"/>
      </rPr>
      <t>SM</t>
    </r>
    <r>
      <rPr>
        <sz val="8"/>
        <rFont val="Arial"/>
        <family val="2"/>
      </rPr>
      <t xml:space="preserve"> is a trademark of Bain &amp; Co Inc., Satmetrix Systems, Inc., and Mr Frederick Reichheld</t>
    </r>
  </si>
  <si>
    <r>
      <t>New Zealand (General Insurance)</t>
    </r>
    <r>
      <rPr>
        <vertAlign val="superscript"/>
        <sz val="9"/>
        <color theme="1"/>
        <rFont val="Arial"/>
        <family val="2"/>
      </rPr>
      <t>4</t>
    </r>
  </si>
  <si>
    <r>
      <t>Asteron Relationship</t>
    </r>
    <r>
      <rPr>
        <vertAlign val="superscript"/>
        <sz val="9"/>
        <color theme="1"/>
        <rFont val="Arial"/>
        <family val="2"/>
      </rPr>
      <t>5</t>
    </r>
  </si>
  <si>
    <r>
      <t>AAMI</t>
    </r>
    <r>
      <rPr>
        <vertAlign val="superscript"/>
        <sz val="9"/>
        <color theme="1"/>
        <rFont val="Arial"/>
        <family val="2"/>
      </rPr>
      <t>1,2</t>
    </r>
  </si>
  <si>
    <r>
      <t>Suncorp Bank MFI</t>
    </r>
    <r>
      <rPr>
        <vertAlign val="superscript"/>
        <sz val="9"/>
        <color theme="1"/>
        <rFont val="Arial"/>
        <family val="2"/>
      </rPr>
      <t>2,3</t>
    </r>
  </si>
  <si>
    <t>4. Methodology measures across General Insurance Claims</t>
  </si>
  <si>
    <t>5. Methodology measures across Asteron Life customers who have a tenure of at least 6 months</t>
  </si>
  <si>
    <t xml:space="preserve">
  Implement a Responsible Supply Chain Strategy by FY23
</t>
  </si>
  <si>
    <t>Achieved</t>
  </si>
  <si>
    <t>–</t>
  </si>
  <si>
    <r>
      <t xml:space="preserve">
  Total workforce diversity: 40% women | 40% men | 20% any</t>
    </r>
    <r>
      <rPr>
        <b/>
        <vertAlign val="superscript"/>
        <sz val="9"/>
        <color rgb="FF00404A"/>
        <rFont val="Arial"/>
        <family val="2"/>
      </rPr>
      <t>3</t>
    </r>
    <r>
      <rPr>
        <b/>
        <sz val="9"/>
        <color rgb="FF00404A"/>
        <rFont val="Arial"/>
        <family val="2"/>
      </rPr>
      <t xml:space="preserve">
</t>
    </r>
  </si>
  <si>
    <r>
      <t xml:space="preserve">
  Improve AAMI Net Promotor Score year-on-year</t>
    </r>
    <r>
      <rPr>
        <b/>
        <vertAlign val="superscript"/>
        <sz val="9"/>
        <color rgb="FF00404A"/>
        <rFont val="Arial"/>
        <family val="2"/>
      </rPr>
      <t>1</t>
    </r>
    <r>
      <rPr>
        <b/>
        <sz val="9"/>
        <color rgb="FF00404A"/>
        <rFont val="Arial"/>
        <family val="2"/>
      </rPr>
      <t xml:space="preserve">
</t>
    </r>
  </si>
  <si>
    <r>
      <t xml:space="preserve">
  Maintain employee engagement score in global top quartile</t>
    </r>
    <r>
      <rPr>
        <b/>
        <vertAlign val="superscript"/>
        <sz val="9"/>
        <color rgb="FF00404A"/>
        <rFont val="Arial"/>
        <family val="2"/>
      </rPr>
      <t>5</t>
    </r>
    <r>
      <rPr>
        <b/>
        <sz val="9"/>
        <color rgb="FF00404A"/>
        <rFont val="Arial"/>
        <family val="2"/>
      </rPr>
      <t xml:space="preserve">
</t>
    </r>
  </si>
  <si>
    <r>
      <t xml:space="preserve">Implement </t>
    </r>
    <r>
      <rPr>
        <b/>
        <u/>
        <sz val="9"/>
        <color rgb="FF00404A"/>
        <rFont val="Arial"/>
        <family val="2"/>
      </rPr>
      <t>next phase</t>
    </r>
    <r>
      <rPr>
        <b/>
        <sz val="9"/>
        <color rgb="FF00404A"/>
        <rFont val="Arial"/>
        <family val="2"/>
      </rPr>
      <t xml:space="preserve"> of the Responsible Supply Chain Strategy</t>
    </r>
  </si>
  <si>
    <t>+11.6</t>
  </si>
  <si>
    <t>+3.6</t>
  </si>
  <si>
    <r>
      <t>Total community investment</t>
    </r>
    <r>
      <rPr>
        <vertAlign val="superscript"/>
        <sz val="9"/>
        <color theme="1"/>
        <rFont val="Arial"/>
        <family val="2"/>
      </rPr>
      <t>1</t>
    </r>
  </si>
  <si>
    <r>
      <t>Total matched giving</t>
    </r>
    <r>
      <rPr>
        <vertAlign val="superscript"/>
        <sz val="9"/>
        <color theme="1"/>
        <rFont val="Arial"/>
        <family val="2"/>
      </rPr>
      <t>2</t>
    </r>
  </si>
  <si>
    <r>
      <t>Volunteering</t>
    </r>
    <r>
      <rPr>
        <vertAlign val="superscript"/>
        <sz val="9"/>
        <color theme="1"/>
        <rFont val="Arial"/>
        <family val="2"/>
      </rPr>
      <t>3</t>
    </r>
  </si>
  <si>
    <t>2. Includes matching for donations, fundraising, crowdfunding and personal volunteering</t>
  </si>
  <si>
    <t>3. Based on paid Australian and New Zealand employee volunteer time including First Responders Leave</t>
  </si>
  <si>
    <t>3. “Any” includes women, men, non-binary and gender diverse employees, and those with a trans history or experience. Representation rates of non-binary and gender diverse employees, and those with a trans history or experience, remain below 1%</t>
  </si>
  <si>
    <r>
      <t>Suppliers</t>
    </r>
    <r>
      <rPr>
        <b/>
        <vertAlign val="superscript"/>
        <sz val="12"/>
        <color rgb="FF16424A"/>
        <rFont val="Arial"/>
        <family val="2"/>
      </rPr>
      <t>1,2</t>
    </r>
  </si>
  <si>
    <t>10. Based on Global Investor Coalition definition</t>
  </si>
  <si>
    <t xml:space="preserve">Calculated using bi annual payment times reporting to derive 12 months for the period ending December 2022. </t>
  </si>
  <si>
    <t>Only includes those entities eligible to be included in Payment Times Reporting and have been reported to the regulator. Small business defined by Payment Times Reporting Scheme as a business that has an annual turnover of &lt;$10M and as flagged by the regulator's small business indicator tool.</t>
  </si>
  <si>
    <t>Engagement scores are captured via a survey with a four week rolling result which is issued by an online integrated platform supported by Workday (external provider) and internally called ‘The Loop’.</t>
  </si>
  <si>
    <t>Continue to monitor against baseline established in FY23</t>
  </si>
  <si>
    <t>Baseline established</t>
  </si>
  <si>
    <t>Low Carbon Investments are low carbon solutions and low carbon assets which includes green bonds, renewable energy infrastructure, renewable energy bond and equity securities and energy efficient real estate.</t>
  </si>
  <si>
    <t>Suncorp calculates its exposure to low carbon assets based on Global Investor Coalition definition. These include green bonds, renewable energy infrastructure and energy efficient real estate. Analysis was supported by third party data.</t>
  </si>
  <si>
    <t>Carbon intensity performance for Australian and international equities are based on the carbon intensity data for the respective investment portfolios.
Carbon intensity performance for Australian corporate bonds are based on the weighted carbon intensity data of the Australian corporate bonds values  in Tech Reserves and Shareholders portfolios as at 30 June 2023.</t>
  </si>
  <si>
    <t>Suncorp’s fixed interest and equity portfolio exposures are provided to Sustainalytics who calculate a carbon intensity for each of our Australian and Global investments.
Analysis was supported by third party data including the Sustainalytics carbon Portfolio Reports as at 31 March 2023.</t>
  </si>
  <si>
    <t>Analysis was supported by third party data including the Sustainalytics carbon database at March 2023.</t>
  </si>
  <si>
    <t>Phase out of lending to thermal coal extraction and electricity generation activities by 2025
Phase out of lending to oil and gas exploration and production activities by 2025</t>
  </si>
  <si>
    <t xml:space="preserve">Suncorp Bank’s FY23 screen for sensitive sectors is based on exposures to ANZSIC industry codes specifically listed in Suncorp’s Sensitive Sector guideline. </t>
  </si>
  <si>
    <t xml:space="preserve">Portfolio exposure across all Business Banking lending exposure as at April 2023 was considered. </t>
  </si>
  <si>
    <t>̶  Module Completions
̶̶  Initial Module Completions
̶  Expired Completions</t>
  </si>
  <si>
    <t>̶  Adheres to ATO Super Cap rules (Australia), and adheres to NZD to AUD currency conversion at 0.9 rate.
̶̶̶  Reduce gender pay gap by 5 percentage points by FY25 target is from a FY20 baseline.</t>
  </si>
  <si>
    <t>1. Includes external contractors</t>
  </si>
  <si>
    <r>
      <t>Full-time equivalent (FTE) employees</t>
    </r>
    <r>
      <rPr>
        <vertAlign val="superscript"/>
        <sz val="9"/>
        <color theme="1"/>
        <rFont val="Arial"/>
        <family val="2"/>
      </rPr>
      <t>1</t>
    </r>
  </si>
  <si>
    <t>2. Headcount figures exclude external contractors</t>
  </si>
  <si>
    <r>
      <t>Total employee headcount</t>
    </r>
    <r>
      <rPr>
        <vertAlign val="superscript"/>
        <sz val="9"/>
        <color theme="1"/>
        <rFont val="Arial"/>
        <family val="2"/>
      </rPr>
      <t>2</t>
    </r>
  </si>
  <si>
    <r>
      <t>Full-time headcount</t>
    </r>
    <r>
      <rPr>
        <vertAlign val="superscript"/>
        <sz val="9"/>
        <color theme="1"/>
        <rFont val="Arial"/>
        <family val="2"/>
      </rPr>
      <t>2</t>
    </r>
  </si>
  <si>
    <r>
      <t>Part-time headcount</t>
    </r>
    <r>
      <rPr>
        <vertAlign val="superscript"/>
        <sz val="9"/>
        <color theme="1"/>
        <rFont val="Arial"/>
        <family val="2"/>
      </rPr>
      <t>2</t>
    </r>
  </si>
  <si>
    <r>
      <t>Casual headcount</t>
    </r>
    <r>
      <rPr>
        <vertAlign val="superscript"/>
        <sz val="9"/>
        <color theme="1"/>
        <rFont val="Arial"/>
        <family val="2"/>
      </rPr>
      <t>2</t>
    </r>
  </si>
  <si>
    <r>
      <t>Maximum-term contractor headcount</t>
    </r>
    <r>
      <rPr>
        <vertAlign val="superscript"/>
        <sz val="9"/>
        <color theme="1"/>
        <rFont val="Arial"/>
        <family val="2"/>
      </rPr>
      <t>2</t>
    </r>
  </si>
  <si>
    <r>
      <rPr>
        <sz val="9"/>
        <color theme="1"/>
        <rFont val="Arial"/>
        <family val="2"/>
      </rPr>
      <t>Employees covered by collective bargaining agreements</t>
    </r>
    <r>
      <rPr>
        <vertAlign val="superscript"/>
        <sz val="9"/>
        <color theme="1"/>
        <rFont val="Arial"/>
        <family val="2"/>
      </rPr>
      <t>3</t>
    </r>
  </si>
  <si>
    <t>3. Excludes New Zealand</t>
  </si>
  <si>
    <r>
      <rPr>
        <sz val="9"/>
        <color theme="1"/>
        <rFont val="Arial"/>
        <family val="2"/>
      </rPr>
      <t>Employee engagement</t>
    </r>
    <r>
      <rPr>
        <vertAlign val="superscript"/>
        <sz val="9"/>
        <color theme="1"/>
        <rFont val="Arial"/>
        <family val="2"/>
      </rPr>
      <t>4,5</t>
    </r>
  </si>
  <si>
    <r>
      <rPr>
        <sz val="9"/>
        <color theme="1"/>
        <rFont val="Arial"/>
        <family val="2"/>
      </rPr>
      <t>Absenteeism rate</t>
    </r>
    <r>
      <rPr>
        <vertAlign val="superscript"/>
        <sz val="9"/>
        <color theme="1"/>
        <rFont val="Arial"/>
        <family val="2"/>
      </rPr>
      <t>6</t>
    </r>
  </si>
  <si>
    <r>
      <t>Fatalities</t>
    </r>
    <r>
      <rPr>
        <vertAlign val="superscript"/>
        <sz val="9"/>
        <color theme="1"/>
        <rFont val="Arial"/>
        <family val="2"/>
      </rPr>
      <t>7</t>
    </r>
  </si>
  <si>
    <r>
      <t>Code of Conduct breaches</t>
    </r>
    <r>
      <rPr>
        <vertAlign val="superscript"/>
        <sz val="9"/>
        <rFont val="Arial"/>
        <family val="2"/>
      </rPr>
      <t>8</t>
    </r>
  </si>
  <si>
    <r>
      <t>Total number of reports to the Suncorp Whistleblower Service</t>
    </r>
    <r>
      <rPr>
        <vertAlign val="superscript"/>
        <sz val="9"/>
        <rFont val="Arial"/>
        <family val="2"/>
      </rPr>
      <t>9</t>
    </r>
  </si>
  <si>
    <r>
      <t>Total number of disclosures under the Whistleblower Policy</t>
    </r>
    <r>
      <rPr>
        <vertAlign val="superscript"/>
        <sz val="9"/>
        <rFont val="Arial"/>
        <family val="2"/>
      </rPr>
      <t>10</t>
    </r>
  </si>
  <si>
    <r>
      <t>Women on the Board</t>
    </r>
    <r>
      <rPr>
        <vertAlign val="superscript"/>
        <sz val="9"/>
        <color theme="1"/>
        <rFont val="Arial"/>
        <family val="2"/>
      </rPr>
      <t>5</t>
    </r>
  </si>
  <si>
    <r>
      <t>Women in senior leadership roles</t>
    </r>
    <r>
      <rPr>
        <vertAlign val="superscript"/>
        <sz val="9"/>
        <color theme="1"/>
        <rFont val="Arial"/>
        <family val="2"/>
      </rPr>
      <t>5,11</t>
    </r>
  </si>
  <si>
    <r>
      <t>Women in leadership roles</t>
    </r>
    <r>
      <rPr>
        <vertAlign val="superscript"/>
        <sz val="9"/>
        <color theme="1"/>
        <rFont val="Arial"/>
        <family val="2"/>
      </rPr>
      <t>11</t>
    </r>
  </si>
  <si>
    <r>
      <t>Employees with Disability</t>
    </r>
    <r>
      <rPr>
        <vertAlign val="superscript"/>
        <sz val="9"/>
        <color theme="1"/>
        <rFont val="Arial"/>
        <family val="2"/>
      </rPr>
      <t>12</t>
    </r>
  </si>
  <si>
    <r>
      <t>Employees aged 55 years or over</t>
    </r>
    <r>
      <rPr>
        <vertAlign val="superscript"/>
        <sz val="9"/>
        <color theme="1"/>
        <rFont val="Arial"/>
        <family val="2"/>
      </rPr>
      <t>5</t>
    </r>
  </si>
  <si>
    <r>
      <t>Code of Conduct training completion rate</t>
    </r>
    <r>
      <rPr>
        <vertAlign val="superscript"/>
        <sz val="9"/>
        <color theme="1"/>
        <rFont val="Arial"/>
        <family val="2"/>
      </rPr>
      <t>5</t>
    </r>
  </si>
  <si>
    <r>
      <t>High performer retention</t>
    </r>
    <r>
      <rPr>
        <vertAlign val="superscript"/>
        <sz val="9"/>
        <color theme="1"/>
        <rFont val="Arial"/>
        <family val="2"/>
      </rPr>
      <t>15</t>
    </r>
  </si>
  <si>
    <t>4. Employee engagement is measured by Workday Peakon Employee Voice, a product of Workday, an independent company and a separate entity to Suncorp, and is scored out of 10.0</t>
  </si>
  <si>
    <t>6. Unplanned absence days for permanent employees/average headcount</t>
  </si>
  <si>
    <t>8. That resulted in formal consequences</t>
  </si>
  <si>
    <t>9. The total number of reports to the Suncorp Whistleblower Service includes reports which were either: (a) assessed as Disclosures under the Whistleblower Policy and investigated; (b) assessed as not meeting the criteria of Reportable Conduct within the Whistleblower Policy and redirected to other channels if appropriate, including Personal Work-Related Grievances; (c) not able to be progressed due to insufficient information provided; or (d) in triage at the time of the data extract</t>
  </si>
  <si>
    <t xml:space="preserve">10. A Disclosure is a report to the Suncorp Whistleblower Service which the Whistleblower Protection Officer determines will be managed under the Whistleblower Policy on the basis that, amongst other things, the allegations contained in the report are considered by the Whistleblower Protection Officer to constitute Reportable Conduct </t>
  </si>
  <si>
    <t>11. Historical data restated to one decimal place</t>
  </si>
  <si>
    <t>15. High performer retention rate has been updated to align to new performance rating categories launched through FY22</t>
  </si>
  <si>
    <r>
      <t xml:space="preserve">  
  Develop Group cultural diversity baseline</t>
    </r>
    <r>
      <rPr>
        <b/>
        <vertAlign val="superscript"/>
        <sz val="9"/>
        <color rgb="FF00404A"/>
        <rFont val="Arial"/>
        <family val="2"/>
      </rPr>
      <t>6</t>
    </r>
    <r>
      <rPr>
        <b/>
        <sz val="9"/>
        <color rgb="FF00404A"/>
        <rFont val="Arial"/>
        <family val="2"/>
      </rPr>
      <t xml:space="preserve">
</t>
    </r>
  </si>
  <si>
    <r>
      <t xml:space="preserve">
  95% of payments made to small business suppliers within 30 days by FY25</t>
    </r>
    <r>
      <rPr>
        <b/>
        <vertAlign val="superscript"/>
        <sz val="9"/>
        <color rgb="FF00404A"/>
        <rFont val="Arial"/>
        <family val="2"/>
      </rPr>
      <t>8</t>
    </r>
    <r>
      <rPr>
        <b/>
        <sz val="9"/>
        <color rgb="FF00404A"/>
        <rFont val="Arial"/>
        <family val="2"/>
      </rPr>
      <t xml:space="preserve">
</t>
    </r>
  </si>
  <si>
    <t xml:space="preserve">6. Employees born outside Australia, Aotearoa &amp; Britain </t>
  </si>
  <si>
    <t>9. Based on Global Investor Coalition definition</t>
  </si>
  <si>
    <t>Women in senior leadership: 47.7%*</t>
  </si>
  <si>
    <t>Employee engagement score: 8.3*</t>
  </si>
  <si>
    <t>Completion rate: 99%*</t>
  </si>
  <si>
    <t>Percentage of payments made: 94.7%*</t>
  </si>
  <si>
    <t>Percentage of total shareholders' funds invested: 5.6%*</t>
  </si>
  <si>
    <t>Women on the Board: 30%*</t>
  </si>
  <si>
    <t>Total workforce diversity:
Women: 60.9% |  Men 39.1% | Any &lt; 1%*</t>
  </si>
  <si>
    <t>Measuring our Scope 3 Financed emissions and setting a baseline is a priority for the Group. We have started measurement across all scopes and emission categories where data and methodologies allow.
To help in the setting of a global emissions accounting methodology for underwriting, Suncorp Group has joined the Partnership of Carbon Accounting Financials (PCAF). Over the coming year, we will contribute to the public consultation on PCAF’s technical guidance for the accounting and reporting of financed emissions for underwriting.</t>
  </si>
  <si>
    <r>
      <rPr>
        <b/>
        <sz val="9"/>
        <color rgb="FF16424A"/>
        <rFont val="Arial"/>
        <family val="2"/>
      </rPr>
      <t>Exemptions:</t>
    </r>
    <r>
      <rPr>
        <sz val="9"/>
        <rFont val="Arial"/>
        <family val="2"/>
      </rPr>
      <t xml:space="preserve"> Lending to retail customers and small-to-medium businesses Deposit products Transactional Treasury products (same-day FX). Companies whose business is clearly consistent with the transition to a net-zero carbon emissions economy by 2050.</t>
    </r>
  </si>
  <si>
    <t>Green Bonds are  bond instrument where the proceeds will be exclusively applied to finance or re-finance eligible Green Projects, which are aligned with the core components (use of proceeds, process for project evaluation and selection, management of proceeds and reporting) of the Green Bond Principles.
Other low-carbon assets includes renewable energy infrastructure, renewable energy credit and equity securities, and energy efficient real estate.</t>
  </si>
  <si>
    <r>
      <rPr>
        <sz val="9"/>
        <rFont val="Calibri"/>
        <family val="2"/>
      </rPr>
      <t>̶</t>
    </r>
    <r>
      <rPr>
        <sz val="9"/>
        <rFont val="Arial"/>
        <family val="2"/>
      </rPr>
      <t xml:space="preserve">  Oracle 
</t>
    </r>
    <r>
      <rPr>
        <sz val="9"/>
        <rFont val="Calibri"/>
        <family val="2"/>
      </rPr>
      <t>̶</t>
    </r>
    <r>
      <rPr>
        <sz val="9"/>
        <rFont val="Arial"/>
        <family val="2"/>
      </rPr>
      <t xml:space="preserve">  Claims Centre
</t>
    </r>
    <r>
      <rPr>
        <sz val="9"/>
        <rFont val="Calibri"/>
        <family val="2"/>
      </rPr>
      <t>̶</t>
    </r>
    <r>
      <rPr>
        <sz val="9"/>
        <rFont val="Arial"/>
        <family val="2"/>
      </rPr>
      <t xml:space="preserve">  Protect
</t>
    </r>
    <r>
      <rPr>
        <sz val="9"/>
        <rFont val="Calibri"/>
        <family val="2"/>
      </rPr>
      <t>̶</t>
    </r>
    <r>
      <rPr>
        <sz val="9"/>
        <rFont val="Arial"/>
        <family val="2"/>
      </rPr>
      <t xml:space="preserve">  Nurvx
</t>
    </r>
    <r>
      <rPr>
        <sz val="9"/>
        <rFont val="Calibri"/>
        <family val="2"/>
      </rPr>
      <t>̶</t>
    </r>
    <r>
      <rPr>
        <sz val="9"/>
        <rFont val="Arial"/>
        <family val="2"/>
      </rPr>
      <t xml:space="preserve">  Oracle Home Repair
</t>
    </r>
    <r>
      <rPr>
        <sz val="9"/>
        <rFont val="Calibri"/>
        <family val="2"/>
      </rPr>
      <t>̶</t>
    </r>
    <r>
      <rPr>
        <sz val="9"/>
        <rFont val="Arial"/>
        <family val="2"/>
      </rPr>
      <t xml:space="preserve">  Cushman and Wakefield</t>
    </r>
  </si>
  <si>
    <r>
      <rPr>
        <sz val="9"/>
        <rFont val="Calibri"/>
        <family val="2"/>
      </rPr>
      <t>̶</t>
    </r>
    <r>
      <rPr>
        <sz val="9"/>
        <rFont val="Arial"/>
        <family val="2"/>
      </rPr>
      <t xml:space="preserve">  Custodian data (NAS)
</t>
    </r>
    <r>
      <rPr>
        <sz val="9"/>
        <rFont val="Calibri"/>
        <family val="2"/>
      </rPr>
      <t>̶</t>
    </r>
    <r>
      <rPr>
        <sz val="9"/>
        <rFont val="Arial"/>
        <family val="2"/>
      </rPr>
      <t xml:space="preserve">  NABERS Rating and GHG data of the underlying properties (DEXUS)</t>
    </r>
  </si>
  <si>
    <r>
      <rPr>
        <sz val="9"/>
        <rFont val="Calibri"/>
        <family val="2"/>
      </rPr>
      <t>̶</t>
    </r>
    <r>
      <rPr>
        <sz val="9"/>
        <rFont val="Arial"/>
        <family val="2"/>
      </rPr>
      <t xml:space="preserve">  Based on Global Investor Coalition definition.
</t>
    </r>
    <r>
      <rPr>
        <sz val="9"/>
        <rFont val="Calibri"/>
        <family val="2"/>
      </rPr>
      <t>̶</t>
    </r>
    <r>
      <rPr>
        <sz val="9"/>
        <rFont val="Arial"/>
        <family val="2"/>
      </rPr>
      <t xml:space="preserve">  Actual data (assets exposure) used for the calculation.</t>
    </r>
  </si>
  <si>
    <r>
      <rPr>
        <sz val="9"/>
        <rFont val="Calibri"/>
        <family val="2"/>
      </rPr>
      <t>̶</t>
    </r>
    <r>
      <rPr>
        <sz val="9"/>
        <rFont val="Arial"/>
        <family val="2"/>
      </rPr>
      <t xml:space="preserve">  Reporting period: 1 July 2022 - 30 June 2023
</t>
    </r>
    <r>
      <rPr>
        <sz val="9"/>
        <rFont val="Calibri"/>
        <family val="2"/>
      </rPr>
      <t>̶</t>
    </r>
    <r>
      <rPr>
        <sz val="9"/>
        <rFont val="Arial"/>
        <family val="2"/>
      </rPr>
      <t xml:space="preserve">  Actual data (as measured by assets exposure)</t>
    </r>
  </si>
  <si>
    <r>
      <rPr>
        <sz val="9"/>
        <rFont val="Calibri"/>
        <family val="2"/>
      </rPr>
      <t>̶</t>
    </r>
    <r>
      <rPr>
        <sz val="9"/>
        <rFont val="Arial"/>
        <family val="2"/>
      </rPr>
      <t xml:space="preserve">  Social impact investments
</t>
    </r>
    <r>
      <rPr>
        <sz val="9"/>
        <rFont val="Calibri"/>
        <family val="2"/>
      </rPr>
      <t>̶</t>
    </r>
    <r>
      <rPr>
        <sz val="9"/>
        <rFont val="Arial"/>
        <family val="2"/>
      </rPr>
      <t xml:space="preserve">  Low carbon investments including Green bonds, energy efficient properties and renewable energy infrastructure investments
</t>
    </r>
    <r>
      <rPr>
        <sz val="9"/>
        <rFont val="Calibri"/>
        <family val="2"/>
      </rPr>
      <t>̶</t>
    </r>
    <r>
      <rPr>
        <sz val="9"/>
        <rFont val="Arial"/>
        <family val="2"/>
      </rPr>
      <t xml:space="preserve">  Total shareholders’ funds</t>
    </r>
  </si>
  <si>
    <r>
      <rPr>
        <b/>
        <sz val="9"/>
        <color rgb="FF16424A"/>
        <rFont val="Arial"/>
        <family val="2"/>
      </rPr>
      <t>Includes:</t>
    </r>
    <r>
      <rPr>
        <sz val="9"/>
        <rFont val="Arial"/>
        <family val="2"/>
      </rPr>
      <t xml:space="preserve">
̶  All Australian and New Zealand Employees. 
̶  Full-time, part-time, and casual employees (including those on extended leave), as well as fixed and max term contractors are included.</t>
    </r>
  </si>
  <si>
    <r>
      <rPr>
        <b/>
        <sz val="9"/>
        <color rgb="FF16424A"/>
        <rFont val="Arial"/>
        <family val="2"/>
      </rPr>
      <t xml:space="preserve">Includes: </t>
    </r>
    <r>
      <rPr>
        <sz val="9"/>
        <rFont val="Arial"/>
        <family val="2"/>
      </rPr>
      <t xml:space="preserve">
̶  Australian and New Zealand employees.</t>
    </r>
  </si>
  <si>
    <r>
      <t xml:space="preserve">All employees excluding Directors. 
All external workers excluding:
</t>
    </r>
    <r>
      <rPr>
        <sz val="9"/>
        <rFont val="Calibri"/>
        <family val="2"/>
      </rPr>
      <t>̶</t>
    </r>
    <r>
      <rPr>
        <sz val="9"/>
        <rFont val="Arial"/>
        <family val="2"/>
      </rPr>
      <t xml:space="preserve">   Consultants who by default do not get OLS profiles 
</t>
    </r>
    <r>
      <rPr>
        <sz val="9"/>
        <rFont val="Calibri"/>
        <family val="2"/>
      </rPr>
      <t>̶</t>
    </r>
    <r>
      <rPr>
        <sz val="9"/>
        <rFont val="Arial"/>
        <family val="2"/>
      </rPr>
      <t xml:space="preserve">   Service Providers without Suncorp system access
</t>
    </r>
    <r>
      <rPr>
        <sz val="9"/>
        <rFont val="Calibri"/>
        <family val="2"/>
      </rPr>
      <t>̶</t>
    </r>
    <r>
      <rPr>
        <sz val="9"/>
        <rFont val="Arial"/>
        <family val="2"/>
      </rPr>
      <t xml:space="preserve">   Authorised Representatives NOT part of  GIO Authorised Reps or Motor Dealer Authorised Distributors
</t>
    </r>
    <r>
      <rPr>
        <sz val="9"/>
        <rFont val="Calibri"/>
        <family val="2"/>
      </rPr>
      <t>̶</t>
    </r>
    <r>
      <rPr>
        <sz val="9"/>
        <rFont val="Arial"/>
        <family val="2"/>
      </rPr>
      <t xml:space="preserve">   Employees of Suncorp Joint Ventures (e.g. Capital SMART)
</t>
    </r>
    <r>
      <rPr>
        <sz val="9"/>
        <rFont val="Calibri"/>
        <family val="2"/>
      </rPr>
      <t>̶</t>
    </r>
    <r>
      <rPr>
        <sz val="9"/>
        <rFont val="Arial"/>
        <family val="2"/>
      </rPr>
      <t xml:space="preserve">   Service Providers in Cushman &amp; Wakefield
</t>
    </r>
    <r>
      <rPr>
        <sz val="9"/>
        <rFont val="Calibri"/>
        <family val="2"/>
      </rPr>
      <t>̶</t>
    </r>
    <r>
      <rPr>
        <sz val="9"/>
        <rFont val="Arial"/>
        <family val="2"/>
      </rPr>
      <t xml:space="preserve">   Work Experience who do not receive OLS profiles. </t>
    </r>
  </si>
  <si>
    <r>
      <t xml:space="preserve">Target: 98%
To be included within the Learning Compliance Rate by Module report the below conditions must be met: 
</t>
    </r>
    <r>
      <rPr>
        <sz val="9"/>
        <rFont val="Calibri"/>
        <family val="2"/>
      </rPr>
      <t>̶</t>
    </r>
    <r>
      <rPr>
        <sz val="9"/>
        <rFont val="Arial"/>
        <family val="2"/>
      </rPr>
      <t xml:space="preserve">  The module must be in published status.
</t>
    </r>
    <r>
      <rPr>
        <sz val="9"/>
        <rFont val="Calibri"/>
        <family val="2"/>
      </rPr>
      <t>̶</t>
    </r>
    <r>
      <rPr>
        <sz val="9"/>
        <rFont val="Arial"/>
        <family val="2"/>
      </rPr>
      <t xml:space="preserve">  The employee or relevant external worker must not be terminated and not un-enrolled from the module.
</t>
    </r>
    <r>
      <rPr>
        <sz val="9"/>
        <rFont val="Calibri"/>
        <family val="2"/>
      </rPr>
      <t>̶</t>
    </r>
    <r>
      <rPr>
        <sz val="9"/>
        <rFont val="Arial"/>
        <family val="2"/>
      </rPr>
      <t xml:space="preserve">  The employee or external worker must have an active OLS profile.
</t>
    </r>
    <r>
      <rPr>
        <sz val="9"/>
        <rFont val="Calibri"/>
        <family val="2"/>
      </rPr>
      <t>̶</t>
    </r>
    <r>
      <rPr>
        <sz val="9"/>
        <rFont val="Arial"/>
        <family val="2"/>
      </rPr>
      <t xml:space="preserve">  The employee must not be on extended leave greater than 31 days.
The compliance rate is rounded to the nearest whole number. Where the figure is between 99.00% and 99.99%, the figure is rounded down to 99%.  </t>
    </r>
  </si>
  <si>
    <t>Improve AAMI Net Promotor Score year-on-year</t>
  </si>
  <si>
    <r>
      <t xml:space="preserve">Improve </t>
    </r>
    <r>
      <rPr>
        <b/>
        <u/>
        <sz val="9"/>
        <color rgb="FF00404A"/>
        <rFont val="Arial"/>
        <family val="2"/>
      </rPr>
      <t>Suncorp Group Insurance</t>
    </r>
    <r>
      <rPr>
        <b/>
        <sz val="9"/>
        <color rgb="FF00404A"/>
        <rFont val="Arial"/>
        <family val="2"/>
      </rPr>
      <t xml:space="preserve"> Net Promotor Score year-on-year</t>
    </r>
    <r>
      <rPr>
        <b/>
        <vertAlign val="superscript"/>
        <sz val="9"/>
        <color rgb="FF00404A"/>
        <rFont val="Arial"/>
        <family val="2"/>
      </rPr>
      <t>10</t>
    </r>
  </si>
  <si>
    <t>10. Aggregated measure based on the Suncorp Australian insurance brands, weighted by customer base</t>
  </si>
  <si>
    <t>Emission reduction: 76%*</t>
  </si>
  <si>
    <r>
      <t>Social impact investment</t>
    </r>
    <r>
      <rPr>
        <vertAlign val="superscript"/>
        <sz val="9"/>
        <color theme="1"/>
        <rFont val="Arial"/>
        <family val="2"/>
      </rPr>
      <t>7</t>
    </r>
  </si>
  <si>
    <r>
      <t>Low carbon investment</t>
    </r>
    <r>
      <rPr>
        <vertAlign val="superscript"/>
        <sz val="9"/>
        <color theme="1"/>
        <rFont val="Arial"/>
        <family val="2"/>
      </rPr>
      <t>7,10</t>
    </r>
  </si>
  <si>
    <r>
      <t>Social and low carbon impact investments</t>
    </r>
    <r>
      <rPr>
        <vertAlign val="superscript"/>
        <sz val="9"/>
        <color theme="1"/>
        <rFont val="Arial"/>
        <family val="2"/>
      </rPr>
      <t>7</t>
    </r>
  </si>
  <si>
    <r>
      <t>Responsible Investment Policy coverage</t>
    </r>
    <r>
      <rPr>
        <vertAlign val="superscript"/>
        <sz val="9"/>
        <color theme="1"/>
        <rFont val="Arial"/>
        <family val="2"/>
      </rPr>
      <t>8</t>
    </r>
  </si>
  <si>
    <r>
      <t>Compliance with Responsible Investment Policy exclusions</t>
    </r>
    <r>
      <rPr>
        <vertAlign val="superscript"/>
        <sz val="9"/>
        <color theme="1"/>
        <rFont val="Arial"/>
        <family val="2"/>
      </rPr>
      <t>9</t>
    </r>
  </si>
  <si>
    <t>Water does not have GHG emissions and thus no standard is required.</t>
  </si>
  <si>
    <t>‘Any’ as expressed in the target ‘40 women:40 men:20 any’ includes a tolerance of either men or women or any other genders in the 20%.
An employee is considered to be on Extended Absence when the duration of leave is greater than 14 consecutive calendar days (depending on leave type).</t>
  </si>
  <si>
    <t xml:space="preserve">For thermal coal, companies in the Exclusions List include all entities that are classified as Coal and Consumable Fuels (GICs 10102050). In addition, a threshold of greater than 30% revenue involvement from coal extraction &amp; electricity generation was introduced to all companies in October 2022.  (This has since moved to 10% as of 1 July 2023.)
For progress in oil and gas, the key metric is based on a companies' carbon intensity from Scope 1 and Scope 2 emissions (the unit of measurement is metric tonne of CO2-e per million of USD revenue), with the Top 25% are excluded. In addition, we also rank the companies by absolute emissions from Scope 1 and Scope 2 emissions (the unit of measurement is metric tonne of CO2-e) and exclude the top 25%. The data is produced by an external data provider (Sustainalytics).  </t>
  </si>
  <si>
    <t xml:space="preserve">Carbon intensity performance of investment measured in association with ESG research firm Sustainalytics and measured in metric tonne of CO2-e per million of USD revenue (for the portfolio &amp; benchmark). </t>
  </si>
  <si>
    <t>The carbon intensity performance against the benchmark consist of securities which we can credibly measure and of high data quality. 
This includes Australian &amp; International Equities and Australian Corporate Bonds in Technical Reserves and Shareholder portfolios.</t>
  </si>
  <si>
    <t>The Code of Conduct Compliance Rate is taken directly from the Learning Compliance Rate by Module report. This Tableau report is produced monthly through full automation and provides compliance rates for all Suncorp Core and Industry Core modules. The data is sourced from the Suncorp Data Lake utilising daily extracts from Suncorp's Learning Management System: OLS.</t>
  </si>
  <si>
    <t>Suncorp currently measures Group  greenhouse gas (GHG) emissions associated with our controlled operations. Financed emissions are not currently being reported but in measurement is underway in FY23.</t>
  </si>
  <si>
    <t>̶  Employee headcount
̶̶̶  Age group</t>
  </si>
  <si>
    <t>̶  Australia and New Zealand
̶  External workers excluded</t>
  </si>
  <si>
    <t>̶  Australia and New Zealand
̶  Contractors in senior leader roles are excluded</t>
  </si>
  <si>
    <t xml:space="preserve">̶  24 sites currently have water loggers installed (4 are still to be connected to an online monitoring portal). All industrial sites have water loggers installed.
̶  30 water meters have been installed at Suncorp sites. Four of the 30 water meters installed have not had data monitoring setup (an ongoing task for C&amp;W Sustainability and facilities management). </t>
  </si>
  <si>
    <t>̶  Metric includes payments across BPA, CPA, Standard PO and manual payments.
̶  Excludes New Zealand. Excludes non-trade credit arrangements and calculated as per the regulators guidelines.</t>
  </si>
  <si>
    <t>̶  OPS
̶  Datapay</t>
  </si>
  <si>
    <t>Water consumption data is collected quarterly and is sourced from building water loggers and landlords. During Calendar Year 2022-2023 Suncorp installed water loggers at 24 of its properties. Suncorp now has 34 locations with water meters already installed and another 3 where the landlord supplies water meter readings.</t>
  </si>
  <si>
    <t>̶  Employee base salary</t>
  </si>
  <si>
    <t>̶  NPS data</t>
  </si>
  <si>
    <t>̶  Market value (AU$ million) as at 30 June 2023.</t>
  </si>
  <si>
    <t>̶  Social impact investments</t>
  </si>
  <si>
    <t>̶  Metric tonne of CO2e per million of USD revenue</t>
  </si>
  <si>
    <t>̶  100% of Scope 1 and Scope 2. Partial coverage for Scope 3 with a view for 100% coverage in FY23 where methodology and data allows.</t>
  </si>
  <si>
    <t>̶  Custodian Data (NAS)</t>
  </si>
  <si>
    <t>̶  Loop engagement &amp; feedback survey</t>
  </si>
  <si>
    <t xml:space="preserve">̶  Water loggers and landlords. Extrapolated water data provided by C&amp;W Sustainability. </t>
  </si>
  <si>
    <t>̶  Insurance Australia - ESG COGNOS Report, List of Fossil Fuel companies Underwriting Information, Company websites, disclosure statements and other publicly available information were used to confirm classification of risks.
̶  Insurance New Zealand - Insurance New Zealand – Manual Review, Underwriting Information, Company websites, disclosure statements and other publicly available information were used.</t>
  </si>
  <si>
    <t>̶  Actual data (assets exposure) used for the calculation.</t>
  </si>
  <si>
    <t>̶̶  Absolute Scope 1, Scope 2 location-based, Scope 2 market-based and Scope 3 GHG emissions in tCO2-e.</t>
  </si>
  <si>
    <t xml:space="preserve">̶  Fossil fuel exposure is managed through an active  Investment exclusions list (for the period of 1 July 2022 to 30 June 2023). The data is reviewed annually based on the most recent emissions data.  Investments’ FY23 progress report is based on the reduction of exposures to companies involved in thermal coal extraction and electricity generation and the reduction in exposures to the highest carbon emitters and most carbon intensive emitters in the O&amp;G E&amp;P companies.  The identified companies are incorporated into in Suncorp’s exclusions list which is reviewed annually. 
</t>
  </si>
  <si>
    <t>̶  Suncorp Bank has no exposure to thermal coal extraction; thermal coal electricity generation or oil and gas exploration and production.</t>
  </si>
  <si>
    <t>̶  Investments within Suncorp Australia's Investments portfolio.</t>
  </si>
  <si>
    <t>̶  Suncorp Bank - all portfolios.</t>
  </si>
  <si>
    <t>̶  Investments within Australia's Investments portfolio.</t>
  </si>
  <si>
    <t>̶  Suncorp Australia and Suncorp New Zealand underwriting portfolios.</t>
  </si>
  <si>
    <t>The budget and locations of any future water meter installations are yet to be decided (as of May 2023). 
The lack of actual water data for roughly 100 sites, a significant portion of extrapolated water makes the portfolio total unreliable. This is still best practice method for water reporting.</t>
  </si>
  <si>
    <t>̶  Based on personal customers of the brand in Australia. It does not include business customers.</t>
  </si>
  <si>
    <t>̶  DBM Consumer Atlas.</t>
  </si>
  <si>
    <r>
      <rPr>
        <sz val="9"/>
        <rFont val="Calibri"/>
        <family val="2"/>
      </rPr>
      <t>̶</t>
    </r>
    <r>
      <rPr>
        <sz val="9"/>
        <rFont val="Arial"/>
        <family val="2"/>
      </rPr>
      <t xml:space="preserve">  Invoice received date
</t>
    </r>
    <r>
      <rPr>
        <sz val="9"/>
        <rFont val="Calibri"/>
        <family val="2"/>
      </rPr>
      <t>̶</t>
    </r>
    <r>
      <rPr>
        <sz val="9"/>
        <rFont val="Arial"/>
        <family val="2"/>
      </rPr>
      <t xml:space="preserve">  Payment date
</t>
    </r>
    <r>
      <rPr>
        <sz val="9"/>
        <rFont val="Calibri"/>
        <family val="2"/>
      </rPr>
      <t>̶</t>
    </r>
    <r>
      <rPr>
        <sz val="9"/>
        <rFont val="Arial"/>
        <family val="2"/>
      </rPr>
      <t xml:space="preserve">  Payment terms
</t>
    </r>
    <r>
      <rPr>
        <sz val="9"/>
        <rFont val="Calibri"/>
        <family val="2"/>
      </rPr>
      <t>̶</t>
    </r>
    <r>
      <rPr>
        <sz val="9"/>
        <rFont val="Arial"/>
        <family val="2"/>
      </rPr>
      <t xml:space="preserve">  ABN</t>
    </r>
  </si>
  <si>
    <t xml:space="preserve">Credit Notes / adjustments are not included.
Actual Invoice received date is used to calculate the payment time in the first instance. If invoice received date is unavailable, then invoice date is used.
</t>
  </si>
  <si>
    <r>
      <rPr>
        <sz val="9"/>
        <rFont val="Calibri"/>
        <family val="2"/>
      </rPr>
      <t>̶</t>
    </r>
    <r>
      <rPr>
        <sz val="9"/>
        <rFont val="Arial"/>
        <family val="2"/>
      </rPr>
      <t xml:space="preserve"> Stationary and Transport fuels (KL)
</t>
    </r>
    <r>
      <rPr>
        <sz val="9"/>
        <rFont val="Calibri"/>
        <family val="2"/>
      </rPr>
      <t>̶̶</t>
    </r>
    <r>
      <rPr>
        <sz val="9"/>
        <rFont val="Arial"/>
        <family val="2"/>
      </rPr>
      <t xml:space="preserve">  Electricity (MWh)
</t>
    </r>
    <r>
      <rPr>
        <sz val="9"/>
        <rFont val="Calibri"/>
        <family val="2"/>
      </rPr>
      <t>̶</t>
    </r>
    <r>
      <rPr>
        <sz val="9"/>
        <rFont val="Arial"/>
        <family val="2"/>
      </rPr>
      <t xml:space="preserve">  Waste generated in operations (t)
</t>
    </r>
    <r>
      <rPr>
        <sz val="9"/>
        <rFont val="Calibri"/>
        <family val="2"/>
      </rPr>
      <t>̶</t>
    </r>
    <r>
      <rPr>
        <sz val="9"/>
        <rFont val="Arial"/>
        <family val="2"/>
      </rPr>
      <t xml:space="preserve">  Business Flights (km travelled)
</t>
    </r>
    <r>
      <rPr>
        <sz val="9"/>
        <rFont val="Calibri"/>
        <family val="2"/>
      </rPr>
      <t>̶</t>
    </r>
    <r>
      <rPr>
        <sz val="9"/>
        <rFont val="Arial"/>
        <family val="2"/>
      </rPr>
      <t xml:space="preserve">  Other Business travel (including taxis, car hire, hotel stays and employee owned vehicles used for business purposes)
</t>
    </r>
    <r>
      <rPr>
        <sz val="9"/>
        <rFont val="Calibri"/>
        <family val="2"/>
      </rPr>
      <t>̶</t>
    </r>
    <r>
      <rPr>
        <sz val="9"/>
        <rFont val="Arial"/>
        <family val="2"/>
      </rPr>
      <t xml:space="preserve">  Purchased Paper (kg)
</t>
    </r>
    <r>
      <rPr>
        <sz val="9"/>
        <rFont val="Calibri"/>
        <family val="2"/>
      </rPr>
      <t>̶</t>
    </r>
    <r>
      <rPr>
        <sz val="9"/>
        <rFont val="Arial"/>
        <family val="2"/>
      </rPr>
      <t xml:space="preserve">  Fuel and energy related activities (KL)
</t>
    </r>
    <r>
      <rPr>
        <sz val="9"/>
        <rFont val="Calibri"/>
        <family val="2"/>
      </rPr>
      <t>̶</t>
    </r>
    <r>
      <rPr>
        <sz val="9"/>
        <rFont val="Arial"/>
        <family val="2"/>
      </rPr>
      <t xml:space="preserve">  Working from home (FTE, kWh, GJ, occupancy)
</t>
    </r>
    <r>
      <rPr>
        <sz val="9"/>
        <rFont val="Calibri"/>
        <family val="2"/>
      </rPr>
      <t>̶</t>
    </r>
    <r>
      <rPr>
        <sz val="9"/>
        <rFont val="Arial"/>
        <family val="2"/>
      </rPr>
      <t xml:space="preserve">  Employee commuting (FTE, occupancy)</t>
    </r>
  </si>
  <si>
    <t>FY23 performance: +3.6*</t>
  </si>
  <si>
    <t>FY23 performance: +11.6*</t>
  </si>
  <si>
    <t>The difference in average base salary between men and women expressed as a percentage of men's base salary, for Australian and New Zealand employees.
The formula is defined as (Average Male Base Salary - Average Female Base Salary) / Average Male Base Salary</t>
  </si>
  <si>
    <t xml:space="preserve">Reporting period: as at 30 June 2023 </t>
  </si>
  <si>
    <r>
      <rPr>
        <b/>
        <sz val="9"/>
        <color rgb="FF16424A"/>
        <rFont val="Arial"/>
        <family val="2"/>
      </rPr>
      <t xml:space="preserve">Includes: </t>
    </r>
    <r>
      <rPr>
        <sz val="9"/>
        <rFont val="Arial"/>
        <family val="2"/>
      </rPr>
      <t xml:space="preserve">
̶  All active Australian and New Zealand permanent employees including those on extended absence
</t>
    </r>
    <r>
      <rPr>
        <b/>
        <sz val="9"/>
        <color rgb="FF16424A"/>
        <rFont val="Arial"/>
        <family val="2"/>
      </rPr>
      <t>Excludes:</t>
    </r>
    <r>
      <rPr>
        <sz val="9"/>
        <color rgb="FF16424A"/>
        <rFont val="Arial"/>
        <family val="2"/>
      </rPr>
      <t xml:space="preserve"> </t>
    </r>
    <r>
      <rPr>
        <sz val="9"/>
        <rFont val="Arial"/>
        <family val="2"/>
      </rPr>
      <t xml:space="preserve">
̶  Directors
̶  Contractors and external workers
̶  Pay Band L6 (Group CEO)
̶  Employees not in M or F gender
̶  Employees with zero or null base salary</t>
    </r>
  </si>
  <si>
    <t>Mature age diversity rate</t>
  </si>
  <si>
    <t xml:space="preserve">Percentage of mature age employees working at Suncorp. Percentage of employees at the end of the period  who are of mature age (55 years old and above). 
End of period mature age employee headcount / Total end of period headcount * 100.   Note the rate is calculated at the end of the reporting period not as an average over the reporting period. </t>
  </si>
  <si>
    <t xml:space="preserve">The percentage of the total workforce identifed as women, men and any. 
Women% = The headcount of 'Female' plus any female on Extended Absence, divided by the headcount of all gender (Female, Male, No Gender Defined) plus all gender (Female, Male, No Gender Defined)  on extended absence, expressed as a percentage.  
Men% = The headcount of 'Male' plus any male on Extended Absence, divided by the headcount of all gender (Female, Male, No Gender Defined) plus all gender (Female, Male, No Gender Defined)  on extended absence, expressed as a percentage.   
Any% = The headcount of 'No Gender Defined' plus any 'No Gender Defined' on Extended Absence, divided by the headcount of all gender (Female, Male, No Gender Defined) plus all gender (Female, Male, No Gender Defined)  on extended absence, expressed as a percentage. </t>
  </si>
  <si>
    <t xml:space="preserve"> ̶  Employee headcount plus employees on extended absence</t>
  </si>
  <si>
    <t xml:space="preserve">The percentage of women on the board.
Count the number of women on the board, divided by the total number of people on the board.  </t>
  </si>
  <si>
    <t xml:space="preserve">The percentage of women in Senior Leader roles.
It is calculated as the headcount of Women in Senior Leadership (WSL) plus any WSL on Extended Absence, divided by the headcount of all senior leaders at Suncorp plus any senior leaders on extended absence, expressed as a percentage. </t>
  </si>
  <si>
    <t>̶  Employee headcount plus employees on extended absence</t>
  </si>
  <si>
    <t>5. Suncorp Group's controlled emissions related to Scope 1, 2 and 3 GHG emissions associated with the Group's operations and does not include downstream products and services categorised as Financed emissions</t>
  </si>
  <si>
    <t>Suncorp Insurance Ventures</t>
  </si>
  <si>
    <r>
      <t>Category 6 - upstream - Business travel - including flights</t>
    </r>
    <r>
      <rPr>
        <vertAlign val="superscript"/>
        <sz val="9"/>
        <color theme="1"/>
        <rFont val="Arial"/>
        <family val="2"/>
      </rPr>
      <t>8</t>
    </r>
  </si>
  <si>
    <t>8. Expanded Scope 3 reporting in FY23 to include other forms of business travel such as taxis, rental vehicles and hotel stays</t>
  </si>
  <si>
    <t>9. Excludes New Zealand</t>
  </si>
  <si>
    <t>Phase out thermal coal extraction and electricity generation by 2025. 
Phase out oil &amp; gas exploration &amp; production by 2025</t>
  </si>
  <si>
    <t>Phase out thermal coal extraction and electricity generation by 2025.
Phase out oil &amp; gas exploration &amp; production by:
- immediately (as at 1 July 2020) excluding the top 10% by metric tonne of CO2e per million of USD revenue, based on Scope 1 &amp; 2 emissions;
- the top 25% by 2025; 
- the top 50% by 2030; and, 
- phase out of all oil and gas exploration and production by 2040.</t>
  </si>
  <si>
    <r>
      <rPr>
        <sz val="8"/>
        <rFont val="Calibri"/>
        <family val="2"/>
      </rPr>
      <t>̶</t>
    </r>
    <r>
      <rPr>
        <sz val="8"/>
        <rFont val="Arial"/>
        <family val="2"/>
      </rPr>
      <t xml:space="preserve">  Previous data not publicly disclosed</t>
    </r>
  </si>
  <si>
    <t>4. FY23 volunteering rate calculated at $46.62/hr as per industry standard</t>
  </si>
  <si>
    <r>
      <t>253</t>
    </r>
    <r>
      <rPr>
        <vertAlign val="superscript"/>
        <sz val="9"/>
        <rFont val="Arial"/>
        <family val="2"/>
      </rPr>
      <t>4</t>
    </r>
  </si>
  <si>
    <r>
      <t>3. DBM Consumer Atlas. Measured as at June each FY on a 6-month rolling average amongst retail banking MFI customers. Net Promoter Score</t>
    </r>
    <r>
      <rPr>
        <vertAlign val="superscript"/>
        <sz val="8"/>
        <rFont val="Arial"/>
        <family val="2"/>
      </rPr>
      <t>SM</t>
    </r>
    <r>
      <rPr>
        <sz val="8"/>
        <rFont val="Arial"/>
        <family val="2"/>
      </rPr>
      <t xml:space="preserve"> is a trademark of Bain &amp; Co Inc., Satmetrix Systems, Inc., and Mr Frederick Reichheld</t>
    </r>
  </si>
  <si>
    <r>
      <t>1. DBM Consumer Atlas. Measured as at June each FY on a 6-month rolling average amongst consumer insurance customers. Net Promoter Score</t>
    </r>
    <r>
      <rPr>
        <vertAlign val="superscript"/>
        <sz val="8"/>
        <color theme="1"/>
        <rFont val="Arial"/>
        <family val="2"/>
      </rPr>
      <t>SM</t>
    </r>
    <r>
      <rPr>
        <sz val="8"/>
        <color theme="1"/>
        <rFont val="Arial"/>
        <family val="2"/>
      </rPr>
      <t xml:space="preserve"> is a trademark of Bain &amp; Co Inc., Satmetrix Systems, Inc., and Mr Frederick Reichheld</t>
    </r>
  </si>
  <si>
    <r>
      <t>2. DBM Consumer Atlas. Measured as at June each FY on a 6-month rolling average amongst retail banking MFI customers. Net Promoter Score</t>
    </r>
    <r>
      <rPr>
        <vertAlign val="superscript"/>
        <sz val="8"/>
        <color theme="1"/>
        <rFont val="Arial"/>
        <family val="2"/>
      </rPr>
      <t>SM</t>
    </r>
    <r>
      <rPr>
        <sz val="8"/>
        <color theme="1"/>
        <rFont val="Arial"/>
        <family val="2"/>
      </rPr>
      <t xml:space="preserve"> is a trademark of Bain &amp; Co Inc., Satmetrix Systems, Inc., and Mr Frederick Reichheld</t>
    </r>
  </si>
  <si>
    <r>
      <t xml:space="preserve">
  Improve Suncorp Bank MFI Net Promotor Score year-on-year</t>
    </r>
    <r>
      <rPr>
        <b/>
        <vertAlign val="superscript"/>
        <sz val="9"/>
        <color rgb="FF00404A"/>
        <rFont val="Arial"/>
        <family val="2"/>
      </rPr>
      <t>2</t>
    </r>
    <r>
      <rPr>
        <b/>
        <sz val="9"/>
        <color rgb="FF00404A"/>
        <rFont val="Arial"/>
        <family val="2"/>
      </rPr>
      <t xml:space="preserve">
</t>
    </r>
  </si>
  <si>
    <t>7. Work-related fatalities exclude external contractors</t>
  </si>
  <si>
    <t>14. Data is provided annually on a voluntary basis and disclosure response rates vary across diversity groups. Indigenous data refers to Māori and Pasifika employees</t>
  </si>
  <si>
    <t>̶  Suncorp Group Limited Board</t>
  </si>
  <si>
    <t xml:space="preserve">percentage point reduction from </t>
  </si>
  <si>
    <t>Whilst Sensitive Sector Standards are embedded in underwriting process, collation of a central list of Sensitive Sector exposures is currently an adhoc process. This is being reviewed with a view to automate the process and embed the central exposure list in existing business processes.
We are currently reviewing this metrics with a refresh to be released as part of our net-zero transition planning.</t>
  </si>
  <si>
    <t>Scope 1 and 2 emissions are currently used as this ensures reliability and availability across entities in the Suncorp benchmarks. As data becomes available and methodologies improve we will expand our capability to measure and track progress across all Scopes.
We are currently reviewing our metrics in line with our commitment to phase out our exposure to oil and gas (exploration and production) by 2040 as part of the Group's net-zero transition planning.</t>
  </si>
  <si>
    <t>8. Investments not covered under Suncorp’s Responsible Investment Policy includes unlisted infrastructure (Morrison, TIF Gardior, Palisade Renewable Funds, JP Morgan Infrastructure) and unlisted property (Dexus, Synergis, Barwon, Charter Hall)</t>
  </si>
  <si>
    <r>
      <t xml:space="preserve">
  5% of total shareholders' funds invested in social and low carbon impact investments</t>
    </r>
    <r>
      <rPr>
        <b/>
        <vertAlign val="superscript"/>
        <sz val="9"/>
        <color rgb="FF00404A"/>
        <rFont val="Arial"/>
        <family val="2"/>
      </rPr>
      <t>9</t>
    </r>
    <r>
      <rPr>
        <b/>
        <sz val="9"/>
        <color rgb="FF00404A"/>
        <rFont val="Arial"/>
        <family val="2"/>
      </rPr>
      <t xml:space="preserve">
</t>
    </r>
  </si>
  <si>
    <r>
      <t>Scope 2 greenhouse gas emissions (market-based)</t>
    </r>
    <r>
      <rPr>
        <b/>
        <vertAlign val="superscript"/>
        <sz val="10"/>
        <color rgb="FF3D7671"/>
        <rFont val="Arial"/>
        <family val="2"/>
      </rPr>
      <t>7</t>
    </r>
  </si>
  <si>
    <t>6. Totals may vary due to rounding</t>
  </si>
  <si>
    <t>7. Market-based methodology for Scope 2 emissions commenced in FY20 to accurately account for Suncorp's renewable energy purchases. Methodology as described in the FY23 Sustainability reporting supplement tab</t>
  </si>
  <si>
    <r>
      <t>Category 7 - upstream - Employee commuting &amp; work from home</t>
    </r>
    <r>
      <rPr>
        <vertAlign val="superscript"/>
        <sz val="9"/>
        <color theme="1"/>
        <rFont val="Arial"/>
        <family val="2"/>
      </rPr>
      <t>9</t>
    </r>
  </si>
  <si>
    <t>4. 55% of Australia's electricity has been purchased through Diamond Energy in the form of large-scale generation certificates (LGCs) directly linked to the Valdora Sunshine Coast Solar Farm. 14% is GreenPower. 3% is generated onsite via rooftop solar. 97% of New Zealand's electricity is purchased via a renewable energy certificated via Meridian Energy.</t>
  </si>
  <si>
    <t>(% of total shareholders' funds)</t>
  </si>
  <si>
    <t>12. Data is provided annually on a voluntary basis and disclosure response rates vary across diversity groups; it includes employees across Australia and Aotearoa (New Zealand)</t>
  </si>
  <si>
    <t>13. Data is provided annually on a voluntary basis and disclosure response rates vary across diversity groups. First Nations data refers to employees who are Aboriginal, Torres Strait Islander or Aboriginal &amp; Torres Strait Islander</t>
  </si>
  <si>
    <t>About this Data Pack</t>
  </si>
  <si>
    <t>The Suncorp Sustainability Data Pack summarises our non-financial performance across key environmental, social and governance metrics for the period 1 July 2022 to 30 June 2023. This Data Pack accompanies our Annual Report, which includes performance highlights and our non-financial targets for FY24. A copy of this Report can be found on the Suncorp Group website.</t>
  </si>
  <si>
    <t xml:space="preserve">Related policies, action plans, reports, statements and other disclosures can also be found on the Suncop Group website. </t>
  </si>
  <si>
    <r>
      <t>First Nations employees (Australia)</t>
    </r>
    <r>
      <rPr>
        <vertAlign val="superscript"/>
        <sz val="9"/>
        <color theme="1"/>
        <rFont val="Arial"/>
        <family val="2"/>
      </rPr>
      <t>13</t>
    </r>
  </si>
  <si>
    <r>
      <t>Indigenous employees (New Zealand)</t>
    </r>
    <r>
      <rPr>
        <vertAlign val="superscript"/>
        <sz val="9"/>
        <color theme="1"/>
        <rFont val="Arial"/>
        <family val="2"/>
      </rPr>
      <t>14</t>
    </r>
  </si>
  <si>
    <t>7. Scope 1 and 2 emissions performance is measured from a FY20 baseline using the Scope 2 market-based greenhouse gas (GHG) accounting methodology from the GHG Protocol Scope 2 Guidance and track our emissions aligning to the Science-Based Target initiative (SBTi) Corporate Net-Zero Standard. FY20 Scope 1 &amp; 2 baseline has been revised from 23,640 tCO2-e to 18,707 tCO2-e to ensure alignment with the GHG Protocol Scope 2 Guidance</t>
  </si>
  <si>
    <t>1. Verified by Business for Societal Impact (B4SI) - see verification certificate on 'B4SI' tab of this data pack</t>
  </si>
  <si>
    <t>48% women in senior leadership by FY23</t>
  </si>
  <si>
    <r>
      <rPr>
        <b/>
        <u/>
        <sz val="9"/>
        <color rgb="FF00404A"/>
        <rFont val="Arial"/>
        <family val="2"/>
      </rPr>
      <t>49%</t>
    </r>
    <r>
      <rPr>
        <b/>
        <sz val="9"/>
        <color rgb="FF00404A"/>
        <rFont val="Arial"/>
        <family val="2"/>
      </rPr>
      <t xml:space="preserve"> women in senior leadership </t>
    </r>
  </si>
  <si>
    <t>Maintain employee engagement score in global top quartile</t>
  </si>
  <si>
    <r>
      <t xml:space="preserve">Maintain employee engagement score in global top quartile </t>
    </r>
    <r>
      <rPr>
        <b/>
        <u/>
        <sz val="9"/>
        <color rgb="FF00404A"/>
        <rFont val="Arial"/>
        <family val="2"/>
      </rPr>
      <t>in financial services sector</t>
    </r>
    <r>
      <rPr>
        <vertAlign val="superscript"/>
        <sz val="9"/>
        <color theme="1"/>
        <rFont val="Arial"/>
        <family val="2"/>
      </rPr>
      <t>5</t>
    </r>
  </si>
  <si>
    <t>Code of Conduct training completion rate at 98% annually</t>
  </si>
  <si>
    <t>Code of Conduct training completion rate at 98%</t>
  </si>
  <si>
    <r>
      <t>Environmental metric performance</t>
    </r>
    <r>
      <rPr>
        <b/>
        <vertAlign val="superscript"/>
        <sz val="12"/>
        <color rgb="FF16424A"/>
        <rFont val="Arial"/>
        <family val="2"/>
      </rPr>
      <t>1</t>
    </r>
  </si>
  <si>
    <r>
      <t xml:space="preserve">Spend with suppliers &gt;$500K (includes claims) </t>
    </r>
    <r>
      <rPr>
        <vertAlign val="superscript"/>
        <sz val="9"/>
        <color theme="1"/>
        <rFont val="Arial"/>
        <family val="2"/>
      </rPr>
      <t>3,4</t>
    </r>
  </si>
  <si>
    <t>9. Compliance on the Exclusion List is monitored by NAS (Custodian) on a daily basis. NAS has confirmed there were no reportable breaches relating to environment, social and governane (ESG) restrictions for FY23</t>
  </si>
  <si>
    <t>6. Calculated with 12 months of reporting ending December 2022. Only includes those entities that are eligible to be included in Payment Times Reporting and have been reported to the regulator. Excludes non-trade credit arrangements and calculated as per the regulator's guidelines. Small business defined by Payment Times Reporting Scheme as a business that has an annual turnover of &lt;$10M</t>
  </si>
  <si>
    <r>
      <t xml:space="preserve">Measured controlled operations Scope 3 
</t>
    </r>
    <r>
      <rPr>
        <b/>
        <sz val="10"/>
        <color rgb="FF16424A"/>
        <rFont val="Arial"/>
        <family val="2"/>
      </rPr>
      <t>including indirect Scope 3 emissions</t>
    </r>
    <r>
      <rPr>
        <b/>
        <vertAlign val="superscript"/>
        <sz val="10"/>
        <color rgb="FF16424A"/>
        <rFont val="Arial"/>
        <family val="2"/>
      </rPr>
      <t>1,6</t>
    </r>
  </si>
  <si>
    <t xml:space="preserve">
  13% mature age employees (55 years and above) by FY23
</t>
  </si>
  <si>
    <t>Mature age employees: 13.7%*</t>
  </si>
  <si>
    <t>Maintain a minimum of 1.7% First Nations employees in Australia and 3.5% Indigenous employees in New Zealand</t>
  </si>
  <si>
    <t>8. Calculated with 12 months of reporting ending December 2022. Only includes those entities eligible to be included in Payment Times Reporting and have been reported to the regulator. Excludes non-trade credit arrangements and calculated as per the regulator's guidelines. Small business defined by Payment Times Reporting Scheme as a business that has an annual turnover of &lt;$10M. Excludes New Zealand</t>
  </si>
  <si>
    <r>
      <t xml:space="preserve">
  Reduce gender pay gap by 5 percentage points (pp) by FY25</t>
    </r>
    <r>
      <rPr>
        <b/>
        <vertAlign val="superscript"/>
        <sz val="9"/>
        <color rgb="FF00404A"/>
        <rFont val="Arial"/>
        <family val="2"/>
      </rPr>
      <t>4</t>
    </r>
    <r>
      <rPr>
        <b/>
        <sz val="9"/>
        <color rgb="FF00404A"/>
        <rFont val="Arial"/>
        <family val="2"/>
      </rPr>
      <t xml:space="preserve">
</t>
    </r>
  </si>
  <si>
    <t>13% mature age employees (55 years and above) by FY23</t>
  </si>
  <si>
    <t>13% mature age employees (55 years and above)</t>
  </si>
  <si>
    <r>
      <t>Controlled operations greenhouse gas (GHG) emissions</t>
    </r>
    <r>
      <rPr>
        <b/>
        <vertAlign val="superscript"/>
        <sz val="12"/>
        <color rgb="FF16424A"/>
        <rFont val="Arial"/>
        <family val="2"/>
      </rPr>
      <t>1,5,6</t>
    </r>
  </si>
  <si>
    <t>1. Insurance Suncorp New Zealand is exploring to align to the definition of ‘principally’ in FY24</t>
  </si>
  <si>
    <t>Complaints and dispute resolution</t>
  </si>
  <si>
    <r>
      <t>Change in customer complaints from prior year (Insurance Australia)</t>
    </r>
    <r>
      <rPr>
        <vertAlign val="superscript"/>
        <sz val="9"/>
        <color theme="1"/>
        <rFont val="Arial"/>
        <family val="2"/>
      </rPr>
      <t>6</t>
    </r>
  </si>
  <si>
    <r>
      <rPr>
        <sz val="9"/>
        <color rgb="FF000000"/>
        <rFont val="Arial"/>
        <family val="2"/>
      </rPr>
      <t>Change in customer complaints from prior year (New Zealand)</t>
    </r>
    <r>
      <rPr>
        <vertAlign val="superscript"/>
        <sz val="9"/>
        <color rgb="FF000000"/>
        <rFont val="Arial"/>
        <family val="2"/>
      </rPr>
      <t>7</t>
    </r>
  </si>
  <si>
    <r>
      <t>Internal Dispute Resolution (Frontline) complaints Quick resolve</t>
    </r>
    <r>
      <rPr>
        <vertAlign val="superscript"/>
        <sz val="9"/>
        <color theme="1"/>
        <rFont val="Arial"/>
        <family val="2"/>
      </rPr>
      <t>6,8,9</t>
    </r>
  </si>
  <si>
    <r>
      <t>Internal Dispute Resolution (Frontline) complaints resolved in 5 days</t>
    </r>
    <r>
      <rPr>
        <vertAlign val="superscript"/>
        <sz val="9"/>
        <color theme="1"/>
        <rFont val="Arial"/>
        <family val="2"/>
      </rPr>
      <t>6,8,10</t>
    </r>
  </si>
  <si>
    <r>
      <t>Internal Dispute Resolution complaints resolved in 30 days</t>
    </r>
    <r>
      <rPr>
        <vertAlign val="superscript"/>
        <sz val="9"/>
        <color theme="1"/>
        <rFont val="Arial"/>
        <family val="2"/>
      </rPr>
      <t>6,8,11</t>
    </r>
  </si>
  <si>
    <r>
      <t>Average days to resolve escalated Internal Dispute Resolution complaints</t>
    </r>
    <r>
      <rPr>
        <vertAlign val="superscript"/>
        <sz val="9"/>
        <color theme="1"/>
        <rFont val="Arial"/>
        <family val="2"/>
      </rPr>
      <t>6,8,12</t>
    </r>
  </si>
  <si>
    <r>
      <t>AFCA complaints received (Insurance Australia)</t>
    </r>
    <r>
      <rPr>
        <vertAlign val="superscript"/>
        <sz val="9"/>
        <color theme="1"/>
        <rFont val="Arial"/>
        <family val="2"/>
      </rPr>
      <t>6</t>
    </r>
  </si>
  <si>
    <r>
      <t>New Zealand</t>
    </r>
    <r>
      <rPr>
        <vertAlign val="superscript"/>
        <sz val="9"/>
        <color theme="1"/>
        <rFont val="Arial"/>
        <family val="2"/>
      </rPr>
      <t>7</t>
    </r>
  </si>
  <si>
    <r>
      <t>Australia</t>
    </r>
    <r>
      <rPr>
        <vertAlign val="superscript"/>
        <sz val="9"/>
        <color theme="1"/>
        <rFont val="Arial"/>
        <family val="2"/>
      </rPr>
      <t>13</t>
    </r>
  </si>
  <si>
    <r>
      <t>Banking Australia</t>
    </r>
    <r>
      <rPr>
        <vertAlign val="superscript"/>
        <sz val="9"/>
        <color theme="1"/>
        <rFont val="Arial"/>
        <family val="2"/>
      </rPr>
      <t>14</t>
    </r>
  </si>
  <si>
    <r>
      <t>Insurance Australia</t>
    </r>
    <r>
      <rPr>
        <vertAlign val="superscript"/>
        <sz val="9"/>
        <color theme="1"/>
        <rFont val="Arial"/>
        <family val="2"/>
      </rPr>
      <t>14</t>
    </r>
  </si>
  <si>
    <r>
      <t>Complaints referred by customers to the Privacy Commissioner</t>
    </r>
    <r>
      <rPr>
        <vertAlign val="superscript"/>
        <sz val="9"/>
        <color theme="1"/>
        <rFont val="Arial"/>
        <family val="2"/>
      </rPr>
      <t>8</t>
    </r>
  </si>
  <si>
    <r>
      <rPr>
        <sz val="9"/>
        <color theme="1"/>
        <rFont val="Arial"/>
        <family val="2"/>
      </rPr>
      <t>Customers assisted during times of financial hardship</t>
    </r>
    <r>
      <rPr>
        <vertAlign val="superscript"/>
        <sz val="9"/>
        <color theme="1"/>
        <rFont val="Arial"/>
        <family val="2"/>
      </rPr>
      <t>8,15</t>
    </r>
  </si>
  <si>
    <r>
      <rPr>
        <sz val="9"/>
        <color theme="1"/>
        <rFont val="Arial"/>
        <family val="2"/>
      </rPr>
      <t>Customers referred to CareRing for specialised external support</t>
    </r>
    <r>
      <rPr>
        <vertAlign val="superscript"/>
        <sz val="9"/>
        <color theme="1"/>
        <rFont val="Arial"/>
        <family val="2"/>
      </rPr>
      <t>16</t>
    </r>
  </si>
  <si>
    <r>
      <t>Customers supported through a bank and/or insurance vulnerability/specialist hub</t>
    </r>
    <r>
      <rPr>
        <vertAlign val="superscript"/>
        <sz val="9"/>
        <color theme="1"/>
        <rFont val="Arial"/>
        <family val="2"/>
      </rPr>
      <t>8</t>
    </r>
  </si>
  <si>
    <t>6. Excludes personal injury complaints</t>
  </si>
  <si>
    <t>7. Excludes AA Insurance</t>
  </si>
  <si>
    <t>8. Excludes New Zealand</t>
  </si>
  <si>
    <t>9. Quick resolve refers to percentage of complaints that were resolved on the first call by Frontline</t>
  </si>
  <si>
    <t>10. 5 business days is Suncorp’s Frontline service level agreement (SLA) for resolution, but under specific circumstances Frontline complaints may be resolved in greater than 5 days and still remain within SLA</t>
  </si>
  <si>
    <t>11. 30 calendar days is the ASIC maximum timeframe for Internal Dispute Resolution (IDR) responses for standard complaints, but different complaint types are subject to different maximum IDR timeframes (see RG 271.58)</t>
  </si>
  <si>
    <t>12. Complaints managed by Internal Customer Relations team</t>
  </si>
  <si>
    <t>13. From complaints closed at decision in AFCA Benchmarking (July-22 to June-23)</t>
  </si>
  <si>
    <t>14. From Proportion progressed to case management - no Financial Firm response received in AFCA Benchmarking (July-22 to June-23)</t>
  </si>
  <si>
    <t>15. Figure for FY23 reflects changes in methodology, the sale of Suncorp Portfolio Services Limited (SPSL) business and removal of previously reported assistance for customers impacted by COVID-19</t>
  </si>
  <si>
    <t>16. Suncorp has a referral partnership with CareRing run by Uniting. Via the partnership we are able to offer specialist support to our most vulnerable customers</t>
  </si>
  <si>
    <r>
      <rPr>
        <sz val="9"/>
        <rFont val="Calibri"/>
        <family val="2"/>
      </rPr>
      <t>̶</t>
    </r>
    <r>
      <rPr>
        <sz val="9"/>
        <rFont val="Arial"/>
        <family val="2"/>
      </rPr>
      <t xml:space="preserve">  Custodian data (NAS)
</t>
    </r>
    <r>
      <rPr>
        <sz val="9"/>
        <rFont val="Calibri"/>
        <family val="2"/>
      </rPr>
      <t>̶</t>
    </r>
    <r>
      <rPr>
        <sz val="9"/>
        <rFont val="Arial"/>
        <family val="2"/>
      </rPr>
      <t xml:space="preserve">  NABERS Rating and GHG data of the underlying properties (DEXUS) as at 31 Dec 2022.</t>
    </r>
  </si>
  <si>
    <t>*FY23 figure subject to limited independent assurance by KPMG. Please refer to the assurance opinion included on the Suncorp Group website</t>
  </si>
  <si>
    <t>7. FY23 figure subject to limited independent assurance by KPMG. Please refer to the assurance opinion included on the Suncorp Group website</t>
  </si>
  <si>
    <t>̶  Given data and methodology limitations, we currently report on 43% of the portfolio.</t>
  </si>
  <si>
    <r>
      <rPr>
        <b/>
        <sz val="9"/>
        <color rgb="FF16424A"/>
        <rFont val="Arial"/>
        <family val="2"/>
      </rPr>
      <t>Inclusions:</t>
    </r>
    <r>
      <rPr>
        <sz val="9"/>
        <rFont val="Arial"/>
        <family val="2"/>
      </rPr>
      <t xml:space="preserve"> Australian share and global share portfolios, all domestic and global fixed income portfolios.
</t>
    </r>
    <r>
      <rPr>
        <b/>
        <sz val="9"/>
        <color rgb="FF16424A"/>
        <rFont val="Arial"/>
        <family val="2"/>
      </rPr>
      <t>Exemptions:</t>
    </r>
    <r>
      <rPr>
        <sz val="9"/>
        <rFont val="Arial"/>
        <family val="2"/>
      </rPr>
      <t xml:space="preserve"> Companies whose business is clearly consistent with the transition to a net-zero carbon emissions economy by 2050. Exposures via pooled investment vehicles where Suncorp is not the Responsible Entity.</t>
    </r>
  </si>
  <si>
    <t>Scope 1 &amp; 2 location-based emissions</t>
  </si>
  <si>
    <t>Scope 1 &amp; 2 market-based emissions</t>
  </si>
  <si>
    <t>20,683</t>
  </si>
  <si>
    <t>5. FY23 figure subject to limited independent assurance by KPMG. Please refer to the limited assurance opinion included on the Suncorp Group website</t>
  </si>
  <si>
    <t>2. FY23 figure subject to limited independent assurance by KPMG. Please refer to the limited assurance opinion included on the Suncorp Group website</t>
  </si>
  <si>
    <r>
      <t>5,380</t>
    </r>
    <r>
      <rPr>
        <vertAlign val="superscript"/>
        <sz val="9"/>
        <rFont val="Arial"/>
        <family val="2"/>
      </rPr>
      <t>2</t>
    </r>
  </si>
  <si>
    <r>
      <t>0.37</t>
    </r>
    <r>
      <rPr>
        <vertAlign val="superscript"/>
        <sz val="9"/>
        <rFont val="Arial"/>
        <family val="2"/>
      </rPr>
      <t>2</t>
    </r>
  </si>
  <si>
    <r>
      <t>1.03</t>
    </r>
    <r>
      <rPr>
        <vertAlign val="superscript"/>
        <sz val="9"/>
        <rFont val="Arial"/>
        <family val="2"/>
      </rPr>
      <t>2</t>
    </r>
  </si>
  <si>
    <r>
      <t>14,642</t>
    </r>
    <r>
      <rPr>
        <vertAlign val="superscript"/>
        <sz val="9"/>
        <rFont val="Arial"/>
        <family val="2"/>
      </rPr>
      <t>2</t>
    </r>
  </si>
  <si>
    <r>
      <t>1.08</t>
    </r>
    <r>
      <rPr>
        <vertAlign val="superscript"/>
        <sz val="9"/>
        <rFont val="Arial"/>
        <family val="2"/>
      </rPr>
      <t>2</t>
    </r>
  </si>
  <si>
    <r>
      <t>1.44</t>
    </r>
    <r>
      <rPr>
        <vertAlign val="superscript"/>
        <sz val="9"/>
        <rFont val="Arial"/>
        <family val="2"/>
      </rPr>
      <t>2</t>
    </r>
  </si>
  <si>
    <r>
      <t>18,707</t>
    </r>
    <r>
      <rPr>
        <vertAlign val="superscript"/>
        <sz val="9"/>
        <rFont val="Arial"/>
        <family val="2"/>
      </rPr>
      <t>2</t>
    </r>
  </si>
  <si>
    <r>
      <t>25</t>
    </r>
    <r>
      <rPr>
        <vertAlign val="superscript"/>
        <sz val="9"/>
        <rFont val="Arial"/>
        <family val="2"/>
      </rPr>
      <t>2</t>
    </r>
  </si>
  <si>
    <r>
      <t>1.37</t>
    </r>
    <r>
      <rPr>
        <vertAlign val="superscript"/>
        <sz val="9"/>
        <rFont val="Arial"/>
        <family val="2"/>
      </rPr>
      <t>2</t>
    </r>
  </si>
  <si>
    <r>
      <t>2.03</t>
    </r>
    <r>
      <rPr>
        <vertAlign val="superscript"/>
        <sz val="9"/>
        <rFont val="Arial"/>
        <family val="2"/>
      </rPr>
      <t>2</t>
    </r>
  </si>
  <si>
    <r>
      <t>Renewable electricity</t>
    </r>
    <r>
      <rPr>
        <vertAlign val="superscript"/>
        <sz val="9"/>
        <color theme="1"/>
        <rFont val="Arial"/>
        <family val="2"/>
      </rPr>
      <t>3,4</t>
    </r>
  </si>
  <si>
    <r>
      <t>Total consumption</t>
    </r>
    <r>
      <rPr>
        <vertAlign val="superscript"/>
        <sz val="9"/>
        <color theme="1"/>
        <rFont val="Arial"/>
        <family val="2"/>
      </rPr>
      <t>3</t>
    </r>
  </si>
  <si>
    <r>
      <t>Total fuel used in fleet vehicles</t>
    </r>
    <r>
      <rPr>
        <vertAlign val="superscript"/>
        <sz val="9"/>
        <color theme="1"/>
        <rFont val="Arial"/>
        <family val="2"/>
      </rPr>
      <t>3</t>
    </r>
  </si>
  <si>
    <r>
      <t>Total Group air travel</t>
    </r>
    <r>
      <rPr>
        <vertAlign val="superscript"/>
        <sz val="9"/>
        <color theme="1"/>
        <rFont val="Arial"/>
        <family val="2"/>
      </rPr>
      <t>3</t>
    </r>
  </si>
  <si>
    <r>
      <t>Recycled waste diverted from landfill (Australia)</t>
    </r>
    <r>
      <rPr>
        <vertAlign val="superscript"/>
        <sz val="9"/>
        <color theme="1"/>
        <rFont val="Arial"/>
        <family val="2"/>
      </rPr>
      <t>3</t>
    </r>
  </si>
  <si>
    <r>
      <t>Australia</t>
    </r>
    <r>
      <rPr>
        <vertAlign val="superscript"/>
        <sz val="9"/>
        <color theme="1"/>
        <rFont val="Arial"/>
        <family val="2"/>
      </rPr>
      <t>3</t>
    </r>
  </si>
  <si>
    <r>
      <t>Total Scope 1 (Australia and New Zealand)</t>
    </r>
    <r>
      <rPr>
        <vertAlign val="superscript"/>
        <sz val="9"/>
        <color theme="1"/>
        <rFont val="Arial"/>
        <family val="2"/>
      </rPr>
      <t>3</t>
    </r>
  </si>
  <si>
    <r>
      <t>Total Scope 2 location-based (Australia and New Zealand)</t>
    </r>
    <r>
      <rPr>
        <vertAlign val="superscript"/>
        <sz val="9"/>
        <color theme="1"/>
        <rFont val="Arial"/>
        <family val="2"/>
      </rPr>
      <t>3</t>
    </r>
  </si>
  <si>
    <r>
      <t>Total Scope 2 market-based (Australia and New Zealand)</t>
    </r>
    <r>
      <rPr>
        <vertAlign val="superscript"/>
        <sz val="9"/>
        <color theme="1"/>
        <rFont val="Arial"/>
        <family val="2"/>
      </rPr>
      <t>3</t>
    </r>
  </si>
  <si>
    <r>
      <t>Total Scope 3 (Australia and New Zealand)</t>
    </r>
    <r>
      <rPr>
        <vertAlign val="superscript"/>
        <sz val="9"/>
        <color theme="1"/>
        <rFont val="Arial"/>
        <family val="2"/>
      </rPr>
      <t>3</t>
    </r>
  </si>
  <si>
    <r>
      <t>3,834</t>
    </r>
    <r>
      <rPr>
        <vertAlign val="superscript"/>
        <sz val="9"/>
        <rFont val="Arial"/>
        <family val="2"/>
      </rPr>
      <t>2</t>
    </r>
  </si>
  <si>
    <r>
      <t>12,816</t>
    </r>
    <r>
      <rPr>
        <vertAlign val="superscript"/>
        <sz val="9"/>
        <rFont val="Arial"/>
        <family val="2"/>
      </rPr>
      <t>2</t>
    </r>
  </si>
  <si>
    <r>
      <t>16,442</t>
    </r>
    <r>
      <rPr>
        <vertAlign val="superscript"/>
        <sz val="9"/>
        <rFont val="Arial"/>
        <family val="2"/>
      </rPr>
      <t>2</t>
    </r>
  </si>
  <si>
    <r>
      <t>129</t>
    </r>
    <r>
      <rPr>
        <vertAlign val="superscript"/>
        <sz val="9"/>
        <rFont val="Arial"/>
        <family val="2"/>
      </rPr>
      <t>2</t>
    </r>
  </si>
  <si>
    <r>
      <t>2,157</t>
    </r>
    <r>
      <rPr>
        <vertAlign val="superscript"/>
        <sz val="9"/>
        <rFont val="Arial"/>
        <family val="2"/>
      </rPr>
      <t>2</t>
    </r>
  </si>
  <si>
    <r>
      <t>16,570</t>
    </r>
    <r>
      <rPr>
        <vertAlign val="superscript"/>
        <sz val="9"/>
        <rFont val="Arial"/>
        <family val="2"/>
      </rPr>
      <t>2</t>
    </r>
  </si>
  <si>
    <r>
      <t>3,837</t>
    </r>
    <r>
      <rPr>
        <vertAlign val="superscript"/>
        <sz val="9"/>
        <rFont val="Arial"/>
        <family val="2"/>
      </rPr>
      <t>2</t>
    </r>
  </si>
  <si>
    <r>
      <t>63</t>
    </r>
    <r>
      <rPr>
        <vertAlign val="superscript"/>
        <sz val="9"/>
        <rFont val="Arial"/>
        <family val="2"/>
      </rPr>
      <t>2</t>
    </r>
  </si>
  <si>
    <r>
      <t>22</t>
    </r>
    <r>
      <rPr>
        <vertAlign val="superscript"/>
        <sz val="9"/>
        <rFont val="Arial"/>
        <family val="2"/>
      </rPr>
      <t>2</t>
    </r>
  </si>
  <si>
    <t>2. Figure restated to ensure consistency in our approach to the methodology used for Scope 2 market-based emissions GHG accounting</t>
  </si>
  <si>
    <t>3. FY23 figure subject to limited independent assurance by KPMG. Please refer to the limited assurance opinion included on the Suncorp Group website</t>
  </si>
  <si>
    <r>
      <t>Total</t>
    </r>
    <r>
      <rPr>
        <vertAlign val="superscript"/>
        <sz val="9"/>
        <color theme="1"/>
        <rFont val="Arial"/>
        <family val="2"/>
      </rPr>
      <t>3</t>
    </r>
  </si>
  <si>
    <r>
      <t xml:space="preserve">  
  Net-zero Scope 1 &amp; 2 greenhouse gas (GHG) emissions by 2030</t>
    </r>
    <r>
      <rPr>
        <b/>
        <vertAlign val="superscript"/>
        <sz val="9"/>
        <color rgb="FF00404A"/>
        <rFont val="Arial"/>
        <family val="2"/>
      </rPr>
      <t>7</t>
    </r>
    <r>
      <rPr>
        <b/>
        <sz val="9"/>
        <color rgb="FF00404A"/>
        <rFont val="Arial"/>
        <family val="2"/>
      </rPr>
      <t xml:space="preserve">
</t>
    </r>
  </si>
  <si>
    <r>
      <t>Renewable electricity progress (% of total electricity consumption)</t>
    </r>
    <r>
      <rPr>
        <vertAlign val="superscript"/>
        <sz val="9"/>
        <color theme="1"/>
        <rFont val="Arial"/>
        <family val="2"/>
      </rPr>
      <t>3,4</t>
    </r>
  </si>
  <si>
    <r>
      <t>Gender pay gap pp reduction: 2.7</t>
    </r>
    <r>
      <rPr>
        <b/>
        <vertAlign val="superscript"/>
        <sz val="9"/>
        <color rgb="FF00404A"/>
        <rFont val="Arial"/>
        <family val="2"/>
      </rPr>
      <t>4</t>
    </r>
    <r>
      <rPr>
        <b/>
        <sz val="9"/>
        <color rgb="FF00404A"/>
        <rFont val="Arial"/>
        <family val="2"/>
      </rPr>
      <t>*</t>
    </r>
  </si>
  <si>
    <t>4. Suppliers with spend &gt;$500K referred to as material suppliers in previous reports</t>
  </si>
  <si>
    <r>
      <t>Number of suppliers with spend &gt;$500K</t>
    </r>
    <r>
      <rPr>
        <vertAlign val="superscript"/>
        <sz val="9"/>
        <color theme="1"/>
        <rFont val="Arial"/>
        <family val="2"/>
      </rPr>
      <t>4</t>
    </r>
  </si>
  <si>
    <r>
      <t>Payments to small business suppliers within 30 days</t>
    </r>
    <r>
      <rPr>
        <vertAlign val="superscript"/>
        <sz val="9"/>
        <color theme="1"/>
        <rFont val="Arial"/>
        <family val="2"/>
      </rPr>
      <t>1,6,7</t>
    </r>
  </si>
  <si>
    <r>
      <t>Acceptance of Supplier Code of Practice for suppliers with spend &gt;$500K</t>
    </r>
    <r>
      <rPr>
        <vertAlign val="superscript"/>
        <sz val="9"/>
        <color theme="1"/>
        <rFont val="Arial"/>
        <family val="2"/>
      </rPr>
      <t>4</t>
    </r>
  </si>
  <si>
    <t>̶  Progress in phasing out of direct underwriting of companies principally involved in thermal coal extraction and electricity generation by 2025 as a measure of General Insurance % of Gross Written Premium (GWP).
̶  Progress in phasing out of direct underwriting of oil and gas exploration and production by 2025 as a measure of General Insurance % of GWP.</t>
  </si>
  <si>
    <t xml:space="preserve"> ̶  Water consumption data is sourced from sites where water loggers have been installed. For sites where water data is not available, water consumption is extrapolated based on the equivalent property category of metered sites.
̶̶  Water does not have GHG emissions associated with it.
̶  Water consumption is measured and subsequently extrapolated for across the reporting financial year.
̶  Captured for Australia only</t>
  </si>
  <si>
    <t>̶  For sites where water data is available, water consumption is measured in kL.
̶  For sites where water data is not available, the average kL/NLA (m²)/month for each site is calculated based on the equivalent property category of metered sites. Using the water data received, the Water Intensity Unit (WIU) factor is calculated each quarter by property type and NLA.</t>
  </si>
  <si>
    <r>
      <rPr>
        <b/>
        <sz val="9"/>
        <color rgb="FF16424A"/>
        <rFont val="Arial"/>
        <family val="2"/>
      </rPr>
      <t>Inclusions:</t>
    </r>
    <r>
      <rPr>
        <sz val="9"/>
        <rFont val="Arial"/>
        <family val="2"/>
      </rPr>
      <t xml:space="preserve"> Suncorp will phase out of any underwriting in thermal coal by 2025. This includes mining companies 'principally' involved in the extraction of thermal coal, as well as electricity generation companies whose business is clearly inconsistent with the transition to a net-zero emissions economy by 2050.  Principally is defined as where more than 10% of the company’s revenue is derived from thermal coal extraction or electricity generation.</t>
    </r>
    <r>
      <rPr>
        <vertAlign val="superscript"/>
        <sz val="9"/>
        <rFont val="Arial"/>
        <family val="2"/>
      </rPr>
      <t xml:space="preserve">1  </t>
    </r>
    <r>
      <rPr>
        <sz val="9"/>
        <rFont val="Arial"/>
        <family val="2"/>
      </rPr>
      <t xml:space="preserve">Suncorp will phase out of underwriting oil &amp; gas by 2025.
</t>
    </r>
    <r>
      <rPr>
        <b/>
        <sz val="9"/>
        <rFont val="Arial"/>
        <family val="2"/>
      </rPr>
      <t xml:space="preserve">
</t>
    </r>
    <r>
      <rPr>
        <b/>
        <sz val="9"/>
        <color rgb="FF16424A"/>
        <rFont val="Arial"/>
        <family val="2"/>
      </rPr>
      <t>Exemptions:</t>
    </r>
    <r>
      <rPr>
        <sz val="9"/>
        <color rgb="FF16424A"/>
        <rFont val="Arial"/>
        <family val="2"/>
      </rPr>
      <t xml:space="preserve"> </t>
    </r>
    <r>
      <rPr>
        <sz val="9"/>
        <rFont val="Arial"/>
        <family val="2"/>
      </rPr>
      <t>Suncorp will provide insurance to companies whose business is clearly consistent with the transition to a net-zero carbon emissions economy by 2050. Insurance to personal insurance customers and small-to-medium businesses, Statutory or compulsory insurance (e.g. workers’ compensation and compulsory third-party insurance), and Group Life products in New Zealand. The Sensitive Sector Standard - Fossil Fuels for underwriting applies to new policies post 1 June 2019 for direct thermal coal extraction and electricity generation, and 1 July 2020 for direct oil and gas exploration and production exposures.</t>
    </r>
  </si>
  <si>
    <t xml:space="preserve">GRI STANDARD </t>
  </si>
  <si>
    <t xml:space="preserve">DISCLOSURE </t>
  </si>
  <si>
    <t xml:space="preserve">LOCATION </t>
  </si>
  <si>
    <t>General Disclosures</t>
  </si>
  <si>
    <t>GRI 2: General Disclosures 2021</t>
  </si>
  <si>
    <t>1. The organisation and its reporting practices</t>
  </si>
  <si>
    <t>2-1 Organisational details</t>
  </si>
  <si>
    <t>Brisbane, Australia</t>
  </si>
  <si>
    <t>About Suncorp Group, Annual Report 2022-23, page 4</t>
  </si>
  <si>
    <t>2-2 Entities included in the organisation’s sustainability reporting</t>
  </si>
  <si>
    <t>Parent entity and composition of the Group, Annual Report 2022-23, pages 151-154</t>
  </si>
  <si>
    <t>Notes to the consolidated financial statements, Annual Report 2022-23, pages 102-171</t>
  </si>
  <si>
    <t>2-3 Reporting period, frequency and contact point</t>
  </si>
  <si>
    <t>How to contact us, Annual Report 2022-23, page 191</t>
  </si>
  <si>
    <t>2-4 Restatements of information</t>
  </si>
  <si>
    <t>2-5 External assurance</t>
  </si>
  <si>
    <t>About this report, Annual Report 2022-23, page 4</t>
  </si>
  <si>
    <t>Corporate Governance Framework, Annual Report 2022-23, page 43</t>
  </si>
  <si>
    <t>2. Activities and workers</t>
  </si>
  <si>
    <t>2-6 Activities, value chain and other business relationships</t>
  </si>
  <si>
    <t>2-7 Employees</t>
  </si>
  <si>
    <t>2-8 Workers who are not employees</t>
  </si>
  <si>
    <t>Workplace Profile, 2023 Workplace Gender Equality Agency (WGEA) Public Report, pages 7-8</t>
  </si>
  <si>
    <t>3. Governance</t>
  </si>
  <si>
    <t>2-9 Governance structure and composition</t>
  </si>
  <si>
    <t>Directors’ Report, Annual Report 2022-23, pages 57-61</t>
  </si>
  <si>
    <t>The Board, Annual Report 2022-23, pages 45-46</t>
  </si>
  <si>
    <t>Board Committee composition and responsibilities, Annual Report 2022-23, page 48</t>
  </si>
  <si>
    <t>2-10 Nomination and selection of the highest governance body</t>
  </si>
  <si>
    <t>Board renewal, Annual Report 2022-23, page 47</t>
  </si>
  <si>
    <t>2-11 Chair of the highest governance body</t>
  </si>
  <si>
    <t>Managing director conflicts of interest, Annual Report 2022-23, page 46</t>
  </si>
  <si>
    <t>2-12 Role of the highest governance body in overseeing the management of impacts</t>
  </si>
  <si>
    <t>Our approach to risk management, Annual Report 2022-23, page 34-35</t>
  </si>
  <si>
    <t>Board performance evaluation, Annual Report 2022-23, page 48</t>
  </si>
  <si>
    <t>2-13 Delegation of responsibility for managing impacts</t>
  </si>
  <si>
    <t>2-14 Role of the highest governance body in sustainability reporting</t>
  </si>
  <si>
    <t>The Board’s areas of focus during FY23, Annual Report 2022-23, page 44</t>
  </si>
  <si>
    <t>2-15 Conflicts of interest</t>
  </si>
  <si>
    <t>The Board, Managing director conflicts of interest, Annual Report 2022-23, page 46</t>
  </si>
  <si>
    <t>2-16 Communication of critical concerns</t>
  </si>
  <si>
    <t>2-17 Collective knowledge of the highest governance body</t>
  </si>
  <si>
    <t>2023 Board Skills Matrix, Annual Report 2022-23, pages 46-47</t>
  </si>
  <si>
    <t>Director induction and education, Annual Report 2022-23, page 48</t>
  </si>
  <si>
    <t>2-18 Evaluation of the performance of the highest governance body</t>
  </si>
  <si>
    <t>2-19 Remuneration policies</t>
  </si>
  <si>
    <t>Executive remuneration overview, Annual Report 2022-23, page 73</t>
  </si>
  <si>
    <t>FY23 executive remuneration structure, Annual Report 2022-23, pages 77-79</t>
  </si>
  <si>
    <t>2-20 Process to determine remuneration</t>
  </si>
  <si>
    <t>Remuneration governance, Annual Report 2022-23, page 76</t>
  </si>
  <si>
    <t>4. Strategy, policies and practices</t>
  </si>
  <si>
    <t>2-22 Statement on sustainable development strategy</t>
  </si>
  <si>
    <t>Message from our Chairman, Annual Report 2022-23, pages 8-9</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</si>
  <si>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</si>
  <si>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</si>
  <si>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</si>
  <si>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</si>
  <si>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</si>
  <si>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</si>
  <si>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5. Stakeholder engagement</t>
  </si>
  <si>
    <t>2-29 Approach to stakeholder engagement</t>
  </si>
  <si>
    <t>Engaging our stakeholders, Annual Report 2022-23, pages 20-21</t>
  </si>
  <si>
    <t>2-30 Collective bargaining agreements</t>
  </si>
  <si>
    <t>Material Topics</t>
  </si>
  <si>
    <t>GRI 3: Material Topics 2021</t>
  </si>
  <si>
    <t>3-1 Process to determine material topics</t>
  </si>
  <si>
    <t>Understanding our most material topics, Annual Report 2022-23, pages 22-23</t>
  </si>
  <si>
    <t>3-2 List of material topics</t>
  </si>
  <si>
    <t>Accessibility and affordability</t>
  </si>
  <si>
    <t>3-3 Management of material topics</t>
  </si>
  <si>
    <t>Our operating environment, Annual Report 2022-23, pages 18-19</t>
  </si>
  <si>
    <t>Our customers, Annual Report 2022-23, pages 24-26</t>
  </si>
  <si>
    <t>GRI G4 Sector Supplement</t>
  </si>
  <si>
    <t>FS14 Initiatives to improve access to financial services for disadvantaged people</t>
  </si>
  <si>
    <t xml:space="preserve">Climate change response </t>
  </si>
  <si>
    <t>FY23 Climate-related Disclosure Report</t>
  </si>
  <si>
    <t xml:space="preserve">GRI 201: Economic Performance 2016 </t>
  </si>
  <si>
    <t>201-2 Financial implications and other risks and opportunities due to climate change</t>
  </si>
  <si>
    <t>FY23 Climate-related Disclosure Report, pages 23-25, 29-30</t>
  </si>
  <si>
    <t>GRI 305: Emissions 2016</t>
  </si>
  <si>
    <t>305-1 Direct (Scope 1) GHG emissions</t>
  </si>
  <si>
    <t>305-2 Energy indirect (Scope 2) GHG emissions</t>
  </si>
  <si>
    <t>305-3 Other indirect (Scope 3) GHG emissions</t>
  </si>
  <si>
    <t>305-4 GHG emissions intensity</t>
  </si>
  <si>
    <t>305-5 Reduction of GHG emissions</t>
  </si>
  <si>
    <t>Natural hazard resilience</t>
  </si>
  <si>
    <t>Natural hazard resilience and insurance affordability, Annual Report 2022-23, page 25</t>
  </si>
  <si>
    <t>Group financial performance, Annual Report 2022-23, page 38</t>
  </si>
  <si>
    <t>203-1 Infrastructure investments and services supported</t>
  </si>
  <si>
    <t>Our customers, Annual Report 2022-23, pages 24-25</t>
  </si>
  <si>
    <t>Our community, Annual Report 2022-23, page 30</t>
  </si>
  <si>
    <t>FY23 Climate-related Disclosure Report, pages 26-27</t>
  </si>
  <si>
    <t>Customer experience</t>
  </si>
  <si>
    <t>Customer remediation and complaints, Annual Report 2022-23, page 167</t>
  </si>
  <si>
    <t>Trust and transparency</t>
  </si>
  <si>
    <t>Suncorp's Code of Conduct</t>
  </si>
  <si>
    <t>GRI 201: Economic Performance 2016</t>
  </si>
  <si>
    <t>201-1 Direct economic value generated and distributed</t>
  </si>
  <si>
    <t>Consolidated statement of comprehensive income, Annual Report 2022-23, page 98</t>
  </si>
  <si>
    <t>201-3 Defined benefit plan obligations and other retirement plans</t>
  </si>
  <si>
    <t>Remuneration Report, Annual Report 2022-23, pages 73, 159-163</t>
  </si>
  <si>
    <t>GRI 205: Anti-Corruption 2016</t>
  </si>
  <si>
    <t>205-1 Operations assessed for risks related to corruption</t>
  </si>
  <si>
    <t>205-2 Communication and training about anti-corruption policies and procedures</t>
  </si>
  <si>
    <t>205-3 Confirmed incidents of corruption and actions taken</t>
  </si>
  <si>
    <t>GRI 206: Anti-competitive Behaviour 2016</t>
  </si>
  <si>
    <t>206-1 Legal actions for anti-competitive behaviour, anti-trust, and monopoly practices</t>
  </si>
  <si>
    <t>GRI 207: Tax 2019</t>
  </si>
  <si>
    <t>207-1 Approach to tax</t>
  </si>
  <si>
    <t>207-2 Tax governance, control, and risk management</t>
  </si>
  <si>
    <t>207-3 Stakeholder engagement and management of concerns related to tax</t>
  </si>
  <si>
    <t>207-4 Country-by-country reporting</t>
  </si>
  <si>
    <t>GRI 415: Public Policy 2016</t>
  </si>
  <si>
    <t>415-1 Political contributions</t>
  </si>
  <si>
    <t>Political engagement, Annual Report 2022-23, page 51</t>
  </si>
  <si>
    <t>Data privacy and security</t>
  </si>
  <si>
    <t>Suncorp Privacy Management Policy</t>
  </si>
  <si>
    <t>Workforce planning and retention</t>
  </si>
  <si>
    <t>Our people, Annual Report 2022-23, pages 27-29</t>
  </si>
  <si>
    <t>GRI 401: Employment 2016</t>
  </si>
  <si>
    <t>401-1 New employee hires and employee turnover</t>
  </si>
  <si>
    <t>401-2 Benefits provided to full-time employees that are not provided to temporary or part-time employees</t>
  </si>
  <si>
    <t>401-3 Parental leave</t>
  </si>
  <si>
    <t>GRI 404: Training and Education 2016</t>
  </si>
  <si>
    <t>404-1 Average hours of training per year per employee</t>
  </si>
  <si>
    <t>404-2 Programs for upgrading employee skills and transition assistance programs</t>
  </si>
  <si>
    <t>Our people, Annual Report 2022-23, page 27</t>
  </si>
  <si>
    <t>Purposeful and responsible business</t>
  </si>
  <si>
    <t>Sustainable Insurance Policy</t>
  </si>
  <si>
    <t>Responsible Investment Policy</t>
  </si>
  <si>
    <t>FS11 Percentage of assets subject to positive and negative environmental or social screening</t>
  </si>
  <si>
    <t>Workforce wellbeing</t>
  </si>
  <si>
    <t>Our people, Annual Report 2022-23, pages 27-28</t>
  </si>
  <si>
    <t>Safety and Wellbeing Policy</t>
  </si>
  <si>
    <t>403-1 Occupational health and safety management system</t>
  </si>
  <si>
    <t>403-2 Hazard identification, risk assessment, and incident investigation</t>
  </si>
  <si>
    <t>403-4 Worker participation, consultation, and communication on occupational health and safety</t>
  </si>
  <si>
    <t>403-5 Worker training on occupational health and safety</t>
  </si>
  <si>
    <t>403-6 Promotion of worker health</t>
  </si>
  <si>
    <t>Supporting our people’s wellbeing, Annual Report 2022-23, page 28</t>
  </si>
  <si>
    <t>403-9 Work-related injuries</t>
  </si>
  <si>
    <t>People, Safety and Wellbeing, 2022-23 Sustainability Data Pack</t>
  </si>
  <si>
    <t>Sustainable supply chain</t>
  </si>
  <si>
    <t>Working towards a sustainable supply chain, Annual Report 2022-23, page 31</t>
  </si>
  <si>
    <t>GRI 308: Supplier Environmental Assessment 2016</t>
  </si>
  <si>
    <t>308-1 New suppliers that were screened using environmental criteria</t>
  </si>
  <si>
    <t>GRI 414: Supplier Social Assessment 2016</t>
  </si>
  <si>
    <t>414-1 New suppliers that were screened using social criteria</t>
  </si>
  <si>
    <t>Global Reporting Initiative Content Index</t>
  </si>
  <si>
    <r>
      <rPr>
        <b/>
        <u/>
        <sz val="9"/>
        <color rgb="FF16424A"/>
        <rFont val="Arial"/>
        <family val="2"/>
      </rPr>
      <t>Statement of Use</t>
    </r>
    <r>
      <rPr>
        <b/>
        <sz val="9"/>
        <rFont val="Arial"/>
        <family val="2"/>
      </rPr>
      <t xml:space="preserve">   </t>
    </r>
    <r>
      <rPr>
        <sz val="9"/>
        <rFont val="Arial"/>
        <family val="2"/>
      </rPr>
      <t>Suncorp Group has reported the information cited in this GRI content index for the period 1 July 2022 to 30 June 2023 with reference to the GRI Standards.</t>
    </r>
  </si>
  <si>
    <t>GRI 203: Indirect Economic Impacts 2016</t>
  </si>
  <si>
    <t>Shareholder information, Annual Report 2022-23 , pages 182-189</t>
  </si>
  <si>
    <t>Suncorp’s Annual Report 2022-23 was published 9 August 2023</t>
  </si>
  <si>
    <t>Independent Limited Assurance Report</t>
  </si>
  <si>
    <t>Procurement, Suncorp Group Website</t>
  </si>
  <si>
    <t>Significant changes in Suncorp Group’s state of affairs, Annual Report 2022-23, page 63</t>
  </si>
  <si>
    <t xml:space="preserve">People, Employees, FY23 Sustainability Data Pack </t>
  </si>
  <si>
    <t>Matters which may impact, Annual Report 2022-23, pages 64-65</t>
  </si>
  <si>
    <t>The Board, Annual Report 2022-23, pages 48-50</t>
  </si>
  <si>
    <t>Responsible Investment Policy, pages 1-2</t>
  </si>
  <si>
    <t>Suncorp's Code of Conduct, page 6</t>
  </si>
  <si>
    <t>Responsible Investment Policy, pages 5-6</t>
  </si>
  <si>
    <t>Whistleblower Policy, pages 2-3</t>
  </si>
  <si>
    <t>Contingent liabilities, Annual Report 2022-23, pages 167-168</t>
  </si>
  <si>
    <t>Suncorp's commitments and frameworks</t>
  </si>
  <si>
    <t>Financial Inclusion Action Plan 2022-25</t>
  </si>
  <si>
    <t>Customer, Financial inclusion &amp; resilience, FY23 Sustainability Data Pack</t>
  </si>
  <si>
    <t>Financial Inclusion Action Plan 2022-25, pages 14-23</t>
  </si>
  <si>
    <t>FY23 Climate-related Disclosure Report, pages 32-33</t>
  </si>
  <si>
    <t>FY23 Climate-related Disclosure Report, page 34</t>
  </si>
  <si>
    <t>Our Approach, Natural Hazard Resilience</t>
  </si>
  <si>
    <t>FY23 Climate-related Disclosure Report, pages 23-24</t>
  </si>
  <si>
    <t>Our Approach, Customer Experience</t>
  </si>
  <si>
    <t>Customer, FY23 Sustainability Data Pack</t>
  </si>
  <si>
    <t>Our Approach, Trust and Transparency</t>
  </si>
  <si>
    <t>Anti-Bribery &amp; Corruption Policy, page 1</t>
  </si>
  <si>
    <t>Anti-Bribery &amp; Corruption Policy</t>
  </si>
  <si>
    <t>People, Code of Conduct, FY23 Sustainability Data Pack</t>
  </si>
  <si>
    <t>2022 Tax Transparency Report, pages 4-6</t>
  </si>
  <si>
    <t>2022 Tax Transparency Report, page 6</t>
  </si>
  <si>
    <t>2022 Tax Transparency Report, pages 7-9</t>
  </si>
  <si>
    <t>2022 Tax Transparency Report, page 12</t>
  </si>
  <si>
    <t>Suncorp Group Political Engagement Policy</t>
  </si>
  <si>
    <t>Our Approach, Data Privacy and Security</t>
  </si>
  <si>
    <t>Suncorp Group Privacy Policy</t>
  </si>
  <si>
    <t>People, Learning and Development, FY23 Sustainability Data Pack</t>
  </si>
  <si>
    <t>People, Safety and wellbeing, FY23 Sustainability Data Pack</t>
  </si>
  <si>
    <t>Our Approach, Purposeful and Responsible Business</t>
  </si>
  <si>
    <t>Value Chain, Responsible Investment, FY23 Sustainability Data Pack</t>
  </si>
  <si>
    <t>Our Approach, Workforce wellbeing</t>
  </si>
  <si>
    <t>GRI 403: Occupational Health and Safety 2016</t>
  </si>
  <si>
    <t>Safety and Wellbeing Policy, page 1</t>
  </si>
  <si>
    <t>Safety and Wellbeing Policy, pages 2-3</t>
  </si>
  <si>
    <t>Our Approach, Supply Chain</t>
  </si>
  <si>
    <t>Value Chain, Suppliers, FY23 Sustainability Data Pack</t>
  </si>
  <si>
    <t>Directors’ Report, Annual Report 2022-23, page 57</t>
  </si>
  <si>
    <r>
      <t>Our environment and climate change approach, Annual Report 2022-23, page 32</t>
    </r>
    <r>
      <rPr>
        <sz val="9"/>
        <rFont val="Arial"/>
        <family val="2"/>
      </rPr>
      <t>. Refer to information stated in footnote section.</t>
    </r>
  </si>
  <si>
    <t>Performance summmary, Performance, Annnual Report 2022-23, page 183</t>
  </si>
  <si>
    <t>Performance highlights, Annual Report 2022-23, pages 6-7</t>
  </si>
  <si>
    <r>
      <t>Environment, FY23 Sustainability Data Pack</t>
    </r>
    <r>
      <rPr>
        <sz val="9"/>
        <rFont val="Arial"/>
        <family val="2"/>
      </rPr>
      <t>. Refer to information stated in footnote section.</t>
    </r>
  </si>
  <si>
    <t>Nomination Committee Charter, pages 3-4</t>
  </si>
  <si>
    <t>Notes to the consolidated financial statements, Annual Report 2022-23, page 159</t>
  </si>
  <si>
    <t>Creating an environment for people to thrive, Annual Report 2022-23, page 28</t>
  </si>
  <si>
    <r>
      <rPr>
        <b/>
        <u/>
        <sz val="9"/>
        <color rgb="FF16424A"/>
        <rFont val="Arial"/>
        <family val="2"/>
      </rPr>
      <t>GRI 1 used</t>
    </r>
    <r>
      <rPr>
        <b/>
        <sz val="9"/>
        <rFont val="Arial"/>
        <family val="2"/>
      </rPr>
      <t xml:space="preserve">             </t>
    </r>
    <r>
      <rPr>
        <sz val="9"/>
        <rFont val="Arial"/>
        <family val="2"/>
      </rPr>
      <t>GRI 1: Foundation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</si>
</sst>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0"/>
    <numFmt numFmtId="165" formatCode="#,##0.0"/>
    <numFmt numFmtId="166" formatCode="_-* #,##0_-;\-* #,##0_-;_-* &quot;-&quot;??_-;_-@_-"/>
  </numFmts>
  <fonts count="77">
    <font>
      <sz val="9"/>
      <color theme="1"/>
      <name val="Arial"/>
      <family val="2"/>
    </font>
    <font>
      <sz val="11"/>
      <color theme="1"/>
      <name val="GTWalsheimProLight"/>
    </font>
    <font>
      <sz val="8"/>
      <name val="GTWalsheimProLight"/>
    </font>
    <font>
      <sz val="11"/>
      <color theme="1"/>
      <name val="Arial"/>
      <family val="2"/>
    </font>
    <font>
      <b/>
      <sz val="11"/>
      <color rgb="FF16424A"/>
      <name val="Arial"/>
      <family val="2"/>
    </font>
    <font>
      <u/>
      <sz val="11"/>
      <color theme="10"/>
      <name val="Arial"/>
      <family val="2"/>
    </font>
    <font>
      <u/>
      <sz val="11"/>
      <color theme="11"/>
      <name val="Arial"/>
      <family val="2"/>
    </font>
    <font>
      <sz val="8"/>
      <color theme="1"/>
      <name val="Arial"/>
      <family val="2"/>
    </font>
    <font>
      <b/>
      <sz val="13"/>
      <color rgb="FF3D7671"/>
      <name val="Arial"/>
      <family val="2"/>
    </font>
    <font>
      <b/>
      <sz val="12"/>
      <color rgb="FF16424A"/>
      <name val="Arial"/>
      <family val="2"/>
    </font>
    <font>
      <b/>
      <sz val="11"/>
      <color theme="1"/>
      <name val="Arial"/>
      <family val="2"/>
    </font>
    <font>
      <vertAlign val="superscript"/>
      <sz val="11"/>
      <color theme="1"/>
      <name val="Arial"/>
      <family val="2"/>
    </font>
    <font>
      <sz val="9"/>
      <color theme="1"/>
      <name val="Arial"/>
      <family val="2"/>
    </font>
    <font>
      <b/>
      <sz val="11"/>
      <color theme="0"/>
      <name val="Arial"/>
      <family val="2"/>
    </font>
    <font>
      <sz val="11"/>
      <color theme="0"/>
      <name val="Arial"/>
      <family val="2"/>
    </font>
    <font>
      <vertAlign val="superscript"/>
      <sz val="9"/>
      <color theme="1"/>
      <name val="Arial"/>
      <family val="2"/>
    </font>
    <font>
      <b/>
      <sz val="9"/>
      <color theme="1"/>
      <name val="Arial"/>
      <family val="2"/>
    </font>
    <font>
      <u/>
      <sz val="9"/>
      <color theme="10"/>
      <name val="Arial"/>
      <family val="2"/>
    </font>
    <font>
      <b/>
      <sz val="9"/>
      <color rgb="FF16424A"/>
      <name val="Arial"/>
      <family val="2"/>
    </font>
    <font>
      <sz val="9"/>
      <name val="Arial"/>
      <family val="2"/>
    </font>
    <font>
      <vertAlign val="superscript"/>
      <sz val="9"/>
      <name val="Arial"/>
      <family val="2"/>
    </font>
    <font>
      <sz val="9"/>
      <color rgb="FF000000"/>
      <name val="Arial"/>
      <family val="2"/>
    </font>
    <font>
      <vertAlign val="superscript"/>
      <sz val="9"/>
      <color rgb="FF000000"/>
      <name val="Arial"/>
      <family val="2"/>
    </font>
    <font>
      <b/>
      <sz val="16"/>
      <color rgb="FF16424A"/>
      <name val="Arial"/>
      <family val="2"/>
    </font>
    <font>
      <b/>
      <sz val="25"/>
      <color rgb="FF16424A"/>
      <name val="Arial"/>
      <family val="2"/>
    </font>
    <font>
      <b/>
      <sz val="35"/>
      <color rgb="FF16424A"/>
      <name val="Arial"/>
      <family val="2"/>
    </font>
    <font>
      <b/>
      <u/>
      <sz val="9"/>
      <color rgb="FF16424A"/>
      <name val="Arial"/>
      <family val="2"/>
    </font>
    <font>
      <b/>
      <sz val="12"/>
      <color theme="0"/>
      <name val="Arial"/>
      <family val="2"/>
    </font>
    <font>
      <b/>
      <sz val="12"/>
      <color theme="1"/>
      <name val="Arial"/>
      <family val="2"/>
    </font>
    <font>
      <i/>
      <sz val="9"/>
      <color theme="1"/>
      <name val="Arial"/>
      <family val="2"/>
    </font>
    <font>
      <b/>
      <sz val="9"/>
      <color theme="0"/>
      <name val="Arial"/>
      <family val="2"/>
    </font>
    <font>
      <b/>
      <sz val="10"/>
      <color rgb="FF16424A"/>
      <name val="Arial"/>
      <family val="2"/>
    </font>
    <font>
      <sz val="10"/>
      <color theme="1"/>
      <name val="Arial"/>
      <family val="2"/>
    </font>
    <font>
      <b/>
      <vertAlign val="superscript"/>
      <sz val="10"/>
      <color theme="0"/>
      <name val="Arial"/>
      <family val="2"/>
    </font>
    <font>
      <b/>
      <sz val="8"/>
      <color theme="0"/>
      <name val="Arial"/>
      <family val="2"/>
    </font>
    <font>
      <sz val="9"/>
      <color theme="0"/>
      <name val="Arial"/>
      <family val="2"/>
    </font>
    <font>
      <sz val="8"/>
      <color theme="1"/>
      <name val="GTWalsheimProLight"/>
    </font>
    <font>
      <b/>
      <sz val="8"/>
      <color rgb="FF16424A"/>
      <name val="Arial"/>
      <family val="2"/>
    </font>
    <font>
      <b/>
      <sz val="10"/>
      <color rgb="FF3D7671"/>
      <name val="Arial"/>
      <family val="2"/>
    </font>
    <font>
      <sz val="10"/>
      <color rgb="FF3D7671"/>
      <name val="Arial"/>
      <family val="2"/>
    </font>
    <font>
      <sz val="12"/>
      <color theme="1"/>
      <name val="Arial"/>
      <family val="2"/>
    </font>
    <font>
      <b/>
      <vertAlign val="superscript"/>
      <sz val="12"/>
      <color rgb="FF16424A"/>
      <name val="Arial"/>
      <family val="2"/>
    </font>
    <font>
      <sz val="9"/>
      <color theme="9"/>
      <name val="Arial"/>
      <family val="2"/>
    </font>
    <font>
      <sz val="8"/>
      <color theme="9"/>
      <name val="Arial"/>
      <family val="2"/>
    </font>
    <font>
      <b/>
      <sz val="12"/>
      <color rgb="FF3D7671"/>
      <name val="Arial"/>
      <family val="2"/>
    </font>
    <font>
      <sz val="18"/>
      <name val="Arial"/>
      <family val="2"/>
    </font>
    <font>
      <sz val="18"/>
      <color theme="0"/>
      <name val="Arial"/>
      <family val="2"/>
    </font>
    <font>
      <b/>
      <sz val="11"/>
      <color rgb="FFFFFFFF"/>
      <name val="Arial"/>
      <family val="2"/>
    </font>
    <font>
      <sz val="9"/>
      <color rgb="FFFF0000"/>
      <name val="Arial"/>
      <family val="2"/>
    </font>
    <font>
      <b/>
      <sz val="14"/>
      <color rgb="FF16424A"/>
      <name val="Arial"/>
      <family val="2"/>
    </font>
    <font>
      <sz val="9"/>
      <color theme="1"/>
      <name val="Calibri"/>
      <family val="2"/>
    </font>
    <font>
      <sz val="11"/>
      <color theme="9"/>
      <name val="Calibri"/>
      <family val="2"/>
      <scheme val="minor"/>
    </font>
    <font>
      <b/>
      <sz val="11"/>
      <color rgb="FF3D7671"/>
      <name val="Arial"/>
      <family val="2"/>
    </font>
    <font>
      <sz val="8"/>
      <name val="Arial"/>
      <family val="2"/>
    </font>
    <font>
      <sz val="9.5"/>
      <color theme="1"/>
      <name val="Arial"/>
      <family val="2"/>
    </font>
    <font>
      <b/>
      <sz val="11"/>
      <name val="Arial"/>
      <family val="2"/>
    </font>
    <font>
      <b/>
      <vertAlign val="superscript"/>
      <sz val="10"/>
      <color rgb="FF3D7671"/>
      <name val="Arial"/>
      <family val="2"/>
    </font>
    <font>
      <sz val="10"/>
      <name val="Arial"/>
      <family val="2"/>
    </font>
    <font>
      <sz val="11"/>
      <color theme="9"/>
      <name val="Arial"/>
      <family val="2"/>
    </font>
    <font>
      <b/>
      <sz val="11"/>
      <color theme="9"/>
      <name val="Calibri"/>
      <family val="2"/>
      <scheme val="minor"/>
    </font>
    <font>
      <b/>
      <sz val="11"/>
      <color rgb="FFFF0000"/>
      <name val="Calibri"/>
      <family val="2"/>
      <scheme val="minor"/>
    </font>
    <font>
      <vertAlign val="superscript"/>
      <sz val="8"/>
      <name val="Arial"/>
      <family val="2"/>
    </font>
    <font>
      <b/>
      <sz val="9"/>
      <color rgb="FF00404A"/>
      <name val="Arial"/>
      <family val="2"/>
    </font>
    <font>
      <b/>
      <vertAlign val="superscript"/>
      <sz val="9"/>
      <color rgb="FF00404A"/>
      <name val="Arial"/>
      <family val="2"/>
    </font>
    <font>
      <b/>
      <u/>
      <sz val="9"/>
      <color rgb="FF00404A"/>
      <name val="Arial"/>
      <family val="2"/>
    </font>
    <font>
      <b/>
      <sz val="18"/>
      <color rgb="FF16424A"/>
      <name val="Arial"/>
      <family val="2"/>
    </font>
    <font>
      <sz val="9"/>
      <name val="Calibri"/>
      <family val="2"/>
    </font>
    <font>
      <b/>
      <sz val="9"/>
      <name val="Arial"/>
      <family val="2"/>
    </font>
    <font>
      <b/>
      <u/>
      <sz val="9"/>
      <color rgb="FF3D7671"/>
      <name val="Arial"/>
      <family val="2"/>
    </font>
    <font>
      <sz val="9"/>
      <color rgb="FF16424A"/>
      <name val="Arial"/>
      <family val="2"/>
    </font>
    <font>
      <sz val="8"/>
      <name val="Calibri"/>
      <family val="2"/>
    </font>
    <font>
      <b/>
      <sz val="8"/>
      <color theme="1"/>
      <name val="Arial"/>
      <family val="2"/>
    </font>
    <font>
      <vertAlign val="superscript"/>
      <sz val="8"/>
      <color theme="1"/>
      <name val="Arial"/>
      <family val="2"/>
    </font>
    <font>
      <b/>
      <vertAlign val="superscript"/>
      <sz val="10"/>
      <color rgb="FF16424A"/>
      <name val="Arial"/>
      <family val="2"/>
    </font>
    <font>
      <sz val="11"/>
      <name val="Arial"/>
      <family val="2"/>
    </font>
    <font>
      <sz val="11"/>
      <name val="Figtree"/>
    </font>
    <font>
      <u/>
      <sz val="9"/>
      <name val="Arial"/>
      <family val="2"/>
    </font>
  </fonts>
  <fills count="12">
    <fill>
      <patternFill patternType="none"/>
    </fill>
    <fill>
      <patternFill patternType="gray125"/>
    </fill>
    <fill>
      <patternFill patternType="solid">
        <fgColor rgb="FF16424A"/>
        <bgColor indexed="64"/>
      </patternFill>
    </fill>
    <fill>
      <patternFill patternType="solid">
        <fgColor rgb="FFE5E4E0"/>
        <bgColor indexed="64"/>
      </patternFill>
    </fill>
    <fill>
      <patternFill patternType="solid">
        <fgColor rgb="FFE4E4DF"/>
        <bgColor indexed="64"/>
      </patternFill>
    </fill>
    <fill>
      <patternFill patternType="solid">
        <fgColor rgb="FF3D7671"/>
        <bgColor indexed="64"/>
      </patternFill>
    </fill>
    <fill>
      <patternFill patternType="solid">
        <fgColor theme="0"/>
        <bgColor indexed="64"/>
      </patternFill>
    </fill>
    <fill>
      <patternFill patternType="solid">
        <fgColor rgb="FFFFCD05"/>
        <bgColor indexed="64"/>
      </patternFill>
    </fill>
    <fill>
      <patternFill patternType="solid">
        <fgColor rgb="FFEFEFED"/>
        <bgColor indexed="64"/>
      </patternFill>
    </fill>
    <fill>
      <patternFill patternType="solid">
        <fgColor rgb="FF00404A"/>
        <bgColor indexed="64"/>
      </patternFill>
    </fill>
    <fill>
      <patternFill patternType="solid">
        <fgColor rgb="FFF1F0ED"/>
        <bgColor indexed="64"/>
      </patternFill>
    </fill>
    <fill>
      <patternFill patternType="solid">
        <fgColor rgb="FFFFFFFF"/>
        <bgColor indexed="64"/>
      </patternFill>
    </fill>
  </fills>
  <borders count="41">
    <border>
      <left/>
      <right/>
      <top/>
      <bottom/>
      <diagonal/>
    </border>
    <border>
      <left/>
      <right/>
      <top/>
      <bottom style="thin">
        <color rgb="FFE4E4DF"/>
      </bottom>
      <diagonal/>
    </border>
    <border>
      <left/>
      <right/>
      <top style="thin">
        <color rgb="FFE4E4DF"/>
      </top>
      <bottom style="thin">
        <color rgb="FFE4E4DF"/>
      </bottom>
      <diagonal/>
    </border>
    <border>
      <left/>
      <right/>
      <top style="thin">
        <color rgb="FFE4E4DF"/>
      </top>
      <bottom/>
      <diagonal/>
    </border>
    <border>
      <left/>
      <right/>
      <top style="thin">
        <color rgb="FFE5E4E0"/>
      </top>
      <bottom/>
      <diagonal/>
    </border>
    <border>
      <left/>
      <right/>
      <top style="thin">
        <color rgb="FFE4E4DF"/>
      </top>
      <bottom style="thin">
        <color rgb="FFE5E4E0"/>
      </bottom>
      <diagonal/>
    </border>
    <border>
      <left/>
      <right/>
      <top/>
      <bottom style="thin">
        <color rgb="FFE5E4E0"/>
      </bottom>
      <diagonal/>
    </border>
    <border>
      <left/>
      <right/>
      <top style="thin">
        <color rgb="FFE5E4E0"/>
      </top>
      <bottom style="thin">
        <color rgb="FFE5E4E0"/>
      </bottom>
      <diagonal/>
    </border>
    <border>
      <left/>
      <right/>
      <top style="thin">
        <color rgb="FFE5E4E0"/>
      </top>
      <bottom style="thin">
        <color rgb="FFE4E4DF"/>
      </bottom>
      <diagonal/>
    </border>
    <border>
      <left/>
      <right/>
      <top/>
      <bottom style="medium">
        <color rgb="FF00404A"/>
      </bottom>
      <diagonal/>
    </border>
    <border>
      <left/>
      <right/>
      <top style="medium">
        <color rgb="FF00404A"/>
      </top>
      <bottom/>
      <diagonal/>
    </border>
    <border>
      <left style="medium">
        <color rgb="FF00404A"/>
      </left>
      <right style="medium">
        <color rgb="FF00404A"/>
      </right>
      <top style="medium">
        <color rgb="FF00404A"/>
      </top>
      <bottom/>
      <diagonal/>
    </border>
    <border>
      <left style="medium">
        <color rgb="FF00404A"/>
      </left>
      <right style="medium">
        <color rgb="FF00404A"/>
      </right>
      <top/>
      <bottom style="medium">
        <color rgb="FF00404A"/>
      </bottom>
      <diagonal/>
    </border>
    <border>
      <left style="medium">
        <color rgb="FF00404A"/>
      </left>
      <right/>
      <top style="medium">
        <color rgb="FF00404A"/>
      </top>
      <bottom style="medium">
        <color rgb="FF00404A"/>
      </bottom>
      <diagonal/>
    </border>
    <border>
      <left/>
      <right/>
      <top style="medium">
        <color rgb="FF00404A"/>
      </top>
      <bottom style="medium">
        <color rgb="FF00404A"/>
      </bottom>
      <diagonal/>
    </border>
    <border>
      <left/>
      <right style="medium">
        <color rgb="FF00404A"/>
      </right>
      <top style="medium">
        <color rgb="FF00404A"/>
      </top>
      <bottom style="medium">
        <color rgb="FF00404A"/>
      </bottom>
      <diagonal/>
    </border>
    <border>
      <left/>
      <right/>
      <top style="thin">
        <color theme="2"/>
      </top>
      <bottom style="thin">
        <color theme="2"/>
      </bottom>
      <diagonal/>
    </border>
    <border>
      <left/>
      <right/>
      <top style="thin">
        <color rgb="FFE5E4E0"/>
      </top>
      <bottom style="thin">
        <color theme="2"/>
      </bottom>
      <diagonal/>
    </border>
    <border>
      <left/>
      <right/>
      <top style="thin">
        <color theme="2"/>
      </top>
      <bottom style="thin">
        <color rgb="FFE4E4DF"/>
      </bottom>
      <diagonal/>
    </border>
    <border>
      <left/>
      <right/>
      <top/>
      <bottom style="thin">
        <color indexed="64"/>
      </bottom>
      <diagonal/>
    </border>
    <border>
      <left/>
      <right/>
      <top/>
      <bottom style="thin">
        <color rgb="FF16424A"/>
      </bottom>
      <diagonal/>
    </border>
    <border>
      <left/>
      <right/>
      <top style="thin">
        <color rgb="FF16424A"/>
      </top>
      <bottom style="thin">
        <color rgb="FF16424A"/>
      </bottom>
      <diagonal/>
    </border>
    <border>
      <left/>
      <right/>
      <top style="thin">
        <color rgb="FF16424A"/>
      </top>
      <bottom/>
      <diagonal/>
    </border>
    <border>
      <left style="thin">
        <color theme="2"/>
      </left>
      <right/>
      <top/>
      <bottom style="thin">
        <color theme="2"/>
      </bottom>
      <diagonal/>
    </border>
    <border>
      <left style="medium">
        <color rgb="FF00404A"/>
      </left>
      <right style="medium">
        <color rgb="FF00404A"/>
      </right>
      <top/>
      <bottom/>
      <diagonal/>
    </border>
    <border>
      <left style="medium">
        <color rgb="FF16424A"/>
      </left>
      <right style="medium">
        <color rgb="FF16424A"/>
      </right>
      <top style="medium">
        <color rgb="FF16424A"/>
      </top>
      <bottom style="medium">
        <color rgb="FF16424A"/>
      </bottom>
      <diagonal/>
    </border>
    <border>
      <left style="medium">
        <color rgb="FF16424A"/>
      </left>
      <right/>
      <top style="medium">
        <color rgb="FF16424A"/>
      </top>
      <bottom style="medium">
        <color rgb="FF16424A"/>
      </bottom>
      <diagonal/>
    </border>
    <border>
      <left/>
      <right/>
      <top style="medium">
        <color rgb="FF16424A"/>
      </top>
      <bottom style="medium">
        <color rgb="FF16424A"/>
      </bottom>
      <diagonal/>
    </border>
    <border>
      <left/>
      <right style="medium">
        <color rgb="FF16424A"/>
      </right>
      <top style="medium">
        <color rgb="FF16424A"/>
      </top>
      <bottom style="medium">
        <color rgb="FF16424A"/>
      </bottom>
      <diagonal/>
    </border>
    <border>
      <left/>
      <right/>
      <top style="thin">
        <color rgb="FFE5E4E0"/>
      </top>
      <bottom style="thin">
        <color theme="0"/>
      </bottom>
      <diagonal/>
    </border>
    <border>
      <left style="thin">
        <color theme="2"/>
      </left>
      <right/>
      <top style="thin">
        <color theme="2"/>
      </top>
      <bottom style="thin">
        <color theme="0"/>
      </bottom>
      <diagonal/>
    </border>
    <border>
      <left/>
      <right/>
      <top style="thin">
        <color rgb="FF16424A"/>
      </top>
      <bottom style="thin">
        <color indexed="64"/>
      </bottom>
      <diagonal/>
    </border>
    <border>
      <left/>
      <right/>
      <top style="thin">
        <color theme="0"/>
      </top>
      <bottom style="thin">
        <color rgb="FFE5E4E0"/>
      </bottom>
      <diagonal/>
    </border>
    <border>
      <left/>
      <right/>
      <top style="thin">
        <color indexed="64"/>
      </top>
      <bottom style="thin">
        <color indexed="64"/>
      </bottom>
      <diagonal/>
    </border>
    <border>
      <left/>
      <right/>
      <top style="thin">
        <color rgb="FFA5A5A5"/>
      </top>
      <bottom/>
      <diagonal/>
    </border>
    <border>
      <left/>
      <right/>
      <top/>
      <bottom style="thin">
        <color theme="2"/>
      </bottom>
      <diagonal/>
    </border>
    <border>
      <left/>
      <right/>
      <top style="thin">
        <color rgb="FFE4E4DF"/>
      </top>
      <bottom style="thin">
        <color theme="2"/>
      </bottom>
      <diagonal/>
    </border>
    <border>
      <left/>
      <right/>
      <top/>
      <bottom style="thin">
        <color theme="6"/>
      </bottom>
      <diagonal/>
    </border>
    <border>
      <left style="thin">
        <color rgb="FFE4E4DF"/>
      </left>
      <right style="thin">
        <color rgb="FFE4E4DF"/>
      </right>
      <top style="thin">
        <color rgb="FFE4E4DF"/>
      </top>
      <bottom style="thin">
        <color rgb="FFE4E4DF"/>
      </bottom>
      <diagonal/>
    </border>
    <border>
      <left style="thin">
        <color rgb="FFE4E4DF"/>
      </left>
      <right/>
      <top style="thin">
        <color rgb="FFE4E4DF"/>
      </top>
      <bottom style="thin">
        <color rgb="FFE4E4DF"/>
      </bottom>
      <diagonal/>
    </border>
    <border>
      <left/>
      <right style="thin">
        <color rgb="FFE4E4DF"/>
      </right>
      <top style="thin">
        <color rgb="FFE4E4DF"/>
      </top>
      <bottom style="thin">
        <color rgb="FFE4E4DF"/>
      </bottom>
      <diagonal/>
    </border>
  </borders>
  <cellStyleXfs count="18">
    <xf numFmtId="0" fontId="0" fillId="0" borderId="0" applyFill="0" applyBorder="0">
      <alignment vertical="center"/>
    </xf>
    <xf numFmtId="0" fontId="5" fillId="0" borderId="0" applyNumberFormat="0" applyFill="0" applyBorder="0" applyAlignment="0" applyProtection="0"/>
    <xf numFmtId="0" fontId="25" fillId="0" borderId="0">
      <alignment vertical="center"/>
    </xf>
    <xf numFmtId="0" fontId="24" fillId="0" borderId="0">
      <alignment vertical="center"/>
    </xf>
    <xf numFmtId="0" fontId="23" fillId="0" borderId="0">
      <alignment vertical="center"/>
    </xf>
    <xf numFmtId="0" fontId="8" fillId="0" borderId="0">
      <alignment vertical="center"/>
    </xf>
    <xf numFmtId="0" fontId="9" fillId="0" borderId="0">
      <alignment vertical="center"/>
    </xf>
    <xf numFmtId="0" fontId="4" fillId="0" borderId="0">
      <alignment vertical="center"/>
    </xf>
    <xf numFmtId="49" fontId="7" fillId="0" borderId="0">
      <alignment vertical="center"/>
    </xf>
    <xf numFmtId="49" fontId="4" fillId="0" borderId="2">
      <alignment vertical="center"/>
    </xf>
    <xf numFmtId="49" fontId="10" fillId="3" borderId="2">
      <alignment vertical="center"/>
    </xf>
    <xf numFmtId="0" fontId="6" fillId="0" borderId="0" applyNumberForma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7" fillId="5" borderId="0">
      <alignment horizontal="center" vertical="center"/>
    </xf>
    <xf numFmtId="0" fontId="27" fillId="2" borderId="0">
      <alignment horizontal="center" vertical="center"/>
    </xf>
    <xf numFmtId="0" fontId="28" fillId="7" borderId="0">
      <alignment horizontal="center" vertical="center"/>
    </xf>
    <xf numFmtId="0" fontId="74" fillId="0" borderId="0"/>
  </cellStyleXfs>
  <cellXfs count="424">
    <xf numFmtId="0" fontId="0" fillId="0" borderId="0" xfId="0">
      <alignment vertical="center"/>
    </xf>
    <xf numFmtId="0" fontId="27" fillId="2" borderId="0" xfId="15">
      <alignment horizontal="center" vertical="center"/>
    </xf>
    <xf numFmtId="49" fontId="4" fillId="0" borderId="2" xfId="9">
      <alignment vertical="center"/>
    </xf>
    <xf numFmtId="0" fontId="1" fillId="0" borderId="0" xfId="0" applyFont="1" applyFill="1">
      <alignment vertical="center"/>
    </xf>
    <xf numFmtId="0" fontId="1" fillId="0" borderId="0" xfId="0" applyFont="1">
      <alignment vertical="center"/>
    </xf>
    <xf numFmtId="49" fontId="4" fillId="0" borderId="2" xfId="9" applyAlignment="1">
      <alignment horizontal="right" vertical="center"/>
    </xf>
    <xf numFmtId="0" fontId="27" fillId="5" borderId="0" xfId="14">
      <alignment horizontal="center" vertical="center"/>
    </xf>
    <xf numFmtId="0" fontId="9" fillId="0" borderId="0" xfId="6">
      <alignment vertical="center"/>
    </xf>
    <xf numFmtId="49" fontId="3" fillId="0" borderId="0" xfId="0" applyNumberFormat="1" applyFont="1">
      <alignment vertical="center"/>
    </xf>
    <xf numFmtId="0" fontId="3" fillId="0" borderId="0" xfId="0" applyFont="1">
      <alignment vertical="center"/>
    </xf>
    <xf numFmtId="0" fontId="3" fillId="0" borderId="0" xfId="0" applyFont="1" applyAlignment="1">
      <alignment horizontal="right" vertical="center"/>
    </xf>
    <xf numFmtId="49" fontId="11" fillId="0" borderId="0" xfId="0" applyNumberFormat="1" applyFont="1" applyBorder="1">
      <alignment vertical="center"/>
    </xf>
    <xf numFmtId="49" fontId="3" fillId="0" borderId="0" xfId="0" applyNumberFormat="1" applyFont="1" applyBorder="1" applyAlignment="1">
      <alignment horizontal="right" vertical="center"/>
    </xf>
    <xf numFmtId="3" fontId="3" fillId="0" borderId="0" xfId="0" applyNumberFormat="1" applyFont="1" applyBorder="1">
      <alignment vertical="center"/>
    </xf>
    <xf numFmtId="0" fontId="3" fillId="0" borderId="0" xfId="0" applyFont="1" applyFill="1">
      <alignment vertical="center"/>
    </xf>
    <xf numFmtId="0" fontId="14" fillId="6" borderId="0" xfId="0" applyFont="1" applyFill="1">
      <alignment vertical="center"/>
    </xf>
    <xf numFmtId="49" fontId="14" fillId="6" borderId="0" xfId="0" applyNumberFormat="1" applyFont="1" applyFill="1">
      <alignment vertical="center"/>
    </xf>
    <xf numFmtId="49" fontId="12" fillId="0" borderId="2" xfId="0" applyNumberFormat="1" applyFont="1" applyBorder="1" applyAlignment="1">
      <alignment horizontal="right" vertical="center"/>
    </xf>
    <xf numFmtId="0" fontId="12" fillId="0" borderId="0" xfId="0" applyFont="1">
      <alignment vertical="center"/>
    </xf>
    <xf numFmtId="0" fontId="12" fillId="0" borderId="0" xfId="0" applyFont="1" applyAlignment="1">
      <alignment horizontal="right" vertical="center"/>
    </xf>
    <xf numFmtId="0" fontId="12" fillId="0" borderId="0" xfId="0" applyFont="1" applyFill="1">
      <alignment vertical="center"/>
    </xf>
    <xf numFmtId="49" fontId="7" fillId="0" borderId="2" xfId="0" applyNumberFormat="1" applyFont="1" applyBorder="1" applyAlignment="1">
      <alignment horizontal="right" vertical="center"/>
    </xf>
    <xf numFmtId="49" fontId="7" fillId="0" borderId="2" xfId="0" applyNumberFormat="1" applyFont="1" applyBorder="1" applyAlignment="1">
      <alignment horizontal="right" vertical="center" wrapText="1"/>
    </xf>
    <xf numFmtId="3" fontId="12" fillId="0" borderId="0" xfId="0" applyNumberFormat="1" applyFont="1">
      <alignment vertical="center"/>
    </xf>
    <xf numFmtId="164" fontId="12" fillId="0" borderId="0" xfId="0" applyNumberFormat="1" applyFont="1">
      <alignment vertical="center"/>
    </xf>
    <xf numFmtId="2" fontId="12" fillId="0" borderId="0" xfId="0" applyNumberFormat="1" applyFont="1">
      <alignment vertical="center"/>
    </xf>
    <xf numFmtId="0" fontId="12" fillId="0" borderId="0" xfId="0" applyFont="1" applyAlignment="1">
      <alignment horizontal="left" vertical="center"/>
    </xf>
    <xf numFmtId="0" fontId="12" fillId="0" borderId="0" xfId="0" applyFont="1" applyBorder="1">
      <alignment vertical="center"/>
    </xf>
    <xf numFmtId="3" fontId="12" fillId="0" borderId="0" xfId="0" applyNumberFormat="1" applyFont="1" applyBorder="1">
      <alignment vertical="center"/>
    </xf>
    <xf numFmtId="0" fontId="12" fillId="0" borderId="0" xfId="0" applyFont="1" applyBorder="1" applyAlignment="1">
      <alignment horizontal="right" vertical="center"/>
    </xf>
    <xf numFmtId="3" fontId="12"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0" fontId="14" fillId="6" borderId="0" xfId="0" applyFont="1" applyFill="1" applyBorder="1">
      <alignment vertical="center"/>
    </xf>
    <xf numFmtId="49" fontId="12" fillId="0" borderId="0" xfId="0" applyNumberFormat="1" applyFont="1" applyBorder="1">
      <alignment vertical="center"/>
    </xf>
    <xf numFmtId="49" fontId="12" fillId="0" borderId="0" xfId="0" applyNumberFormat="1" applyFont="1" applyBorder="1" applyAlignment="1">
      <alignment horizontal="right" vertical="center"/>
    </xf>
    <xf numFmtId="49" fontId="19" fillId="0" borderId="0" xfId="9" applyFont="1" applyBorder="1">
      <alignment vertical="center"/>
    </xf>
    <xf numFmtId="0" fontId="3" fillId="0" borderId="0" xfId="0" applyFont="1" applyBorder="1">
      <alignment vertical="center"/>
    </xf>
    <xf numFmtId="164" fontId="12" fillId="6" borderId="0" xfId="0" applyNumberFormat="1" applyFont="1" applyFill="1" applyBorder="1">
      <alignment vertical="center"/>
    </xf>
    <xf numFmtId="1" fontId="12" fillId="0" borderId="0" xfId="0" applyNumberFormat="1" applyFont="1">
      <alignment vertical="center"/>
    </xf>
    <xf numFmtId="166" fontId="0" fillId="0" borderId="0" xfId="13" applyNumberFormat="1" applyFont="1" applyFill="1"/>
    <xf numFmtId="0" fontId="0" fillId="0" borderId="0" xfId="0" applyFill="1" applyAlignment="1"/>
    <xf numFmtId="0" fontId="0" fillId="0" borderId="0" xfId="0" applyFill="1">
      <alignment vertical="center"/>
    </xf>
    <xf numFmtId="0" fontId="0" fillId="0" borderId="0" xfId="0" applyFill="1" applyBorder="1">
      <alignment vertical="center"/>
    </xf>
    <xf numFmtId="0" fontId="3" fillId="0" borderId="0" xfId="0" applyFont="1" applyFill="1" applyBorder="1">
      <alignment vertical="center"/>
    </xf>
    <xf numFmtId="0" fontId="0" fillId="0" borderId="0" xfId="0" applyFill="1" applyBorder="1" applyAlignment="1">
      <alignment horizontal="right"/>
    </xf>
    <xf numFmtId="0" fontId="0" fillId="0" borderId="0" xfId="0" applyBorder="1">
      <alignment vertical="center"/>
    </xf>
    <xf numFmtId="0" fontId="0" fillId="0" borderId="2" xfId="0" applyBorder="1" applyAlignment="1">
      <alignment horizontal="right" vertical="center"/>
    </xf>
    <xf numFmtId="0" fontId="0" fillId="0" borderId="0" xfId="0" quotePrefix="1" applyFill="1" applyBorder="1" applyAlignment="1">
      <alignment horizontal="left" vertical="center"/>
    </xf>
    <xf numFmtId="0" fontId="26" fillId="0" borderId="0" xfId="1" applyFont="1" applyAlignment="1">
      <alignment horizontal="left" vertical="center" wrapText="1"/>
    </xf>
    <xf numFmtId="0" fontId="0" fillId="0" borderId="0" xfId="0" applyAlignment="1">
      <alignment vertical="center" wrapText="1"/>
    </xf>
    <xf numFmtId="0" fontId="17" fillId="0" borderId="0" xfId="1" applyFont="1" applyAlignment="1">
      <alignment vertical="center" wrapText="1"/>
    </xf>
    <xf numFmtId="0" fontId="23" fillId="0" borderId="0" xfId="4">
      <alignment vertical="center"/>
    </xf>
    <xf numFmtId="1" fontId="12" fillId="0" borderId="0" xfId="0" applyNumberFormat="1" applyFont="1" applyFill="1" applyBorder="1">
      <alignment vertical="center"/>
    </xf>
    <xf numFmtId="0" fontId="23" fillId="0" borderId="0" xfId="4" applyAlignment="1">
      <alignment horizontal="center" vertical="center"/>
    </xf>
    <xf numFmtId="0" fontId="1" fillId="0" borderId="0" xfId="0" applyFont="1" applyFill="1" applyAlignment="1">
      <alignment horizontal="center" vertical="center"/>
    </xf>
    <xf numFmtId="0" fontId="9" fillId="0" borderId="0" xfId="6" applyAlignment="1">
      <alignment horizontal="center" vertical="center"/>
    </xf>
    <xf numFmtId="49" fontId="3" fillId="0" borderId="0" xfId="0" applyNumberFormat="1" applyFont="1" applyFill="1">
      <alignment vertical="center"/>
    </xf>
    <xf numFmtId="49" fontId="29" fillId="0" borderId="0" xfId="8" applyFont="1">
      <alignment vertical="center"/>
    </xf>
    <xf numFmtId="0" fontId="0" fillId="0" borderId="0" xfId="0" applyFill="1" applyBorder="1" applyAlignment="1">
      <alignment vertical="center" wrapText="1"/>
    </xf>
    <xf numFmtId="49" fontId="7" fillId="0" borderId="0" xfId="0" applyNumberFormat="1" applyFont="1" applyBorder="1" applyAlignment="1">
      <alignment horizontal="center" vertical="center" wrapText="1"/>
    </xf>
    <xf numFmtId="49" fontId="0" fillId="6" borderId="0" xfId="0" applyNumberFormat="1" applyFill="1" applyBorder="1" applyAlignment="1">
      <alignment horizontal="left" vertical="center" indent="1"/>
    </xf>
    <xf numFmtId="0" fontId="12" fillId="0" borderId="5" xfId="0" applyFont="1" applyBorder="1" applyAlignment="1">
      <alignment horizontal="right" vertical="center"/>
    </xf>
    <xf numFmtId="0" fontId="12" fillId="0" borderId="5" xfId="0" applyFont="1" applyFill="1" applyBorder="1">
      <alignment vertical="center"/>
    </xf>
    <xf numFmtId="0" fontId="12" fillId="0" borderId="8" xfId="0" applyFont="1" applyFill="1" applyBorder="1">
      <alignment vertical="center"/>
    </xf>
    <xf numFmtId="0" fontId="12" fillId="0" borderId="4" xfId="0" applyFont="1" applyFill="1" applyBorder="1">
      <alignment vertical="center"/>
    </xf>
    <xf numFmtId="0" fontId="12" fillId="0" borderId="7" xfId="0" applyFont="1" applyFill="1" applyBorder="1" applyAlignment="1">
      <alignment horizontal="right" vertical="center"/>
    </xf>
    <xf numFmtId="0" fontId="12" fillId="0" borderId="7" xfId="0" applyFont="1" applyFill="1" applyBorder="1">
      <alignment vertical="center"/>
    </xf>
    <xf numFmtId="3" fontId="12" fillId="0" borderId="7" xfId="0" applyNumberFormat="1" applyFont="1" applyBorder="1" applyAlignment="1">
      <alignment horizontal="right" vertical="center"/>
    </xf>
    <xf numFmtId="0" fontId="12" fillId="0" borderId="7" xfId="0" applyFont="1" applyBorder="1">
      <alignment vertical="center"/>
    </xf>
    <xf numFmtId="0" fontId="12" fillId="0" borderId="7" xfId="0" applyFont="1" applyBorder="1" applyAlignment="1">
      <alignment horizontal="right" vertical="center"/>
    </xf>
    <xf numFmtId="3" fontId="12" fillId="0" borderId="7" xfId="0" applyNumberFormat="1" applyFont="1" applyFill="1" applyBorder="1" applyAlignment="1">
      <alignment horizontal="right" vertical="center"/>
    </xf>
    <xf numFmtId="49" fontId="4" fillId="0" borderId="3" xfId="9" applyBorder="1" applyAlignment="1">
      <alignment horizontal="right" vertical="center"/>
    </xf>
    <xf numFmtId="3" fontId="12" fillId="0" borderId="7" xfId="0" applyNumberFormat="1" applyFont="1" applyBorder="1">
      <alignment vertical="center"/>
    </xf>
    <xf numFmtId="164" fontId="12" fillId="0" borderId="7" xfId="0" applyNumberFormat="1" applyFont="1" applyBorder="1">
      <alignment vertical="center"/>
    </xf>
    <xf numFmtId="1" fontId="12" fillId="0" borderId="7" xfId="0" applyNumberFormat="1" applyFont="1" applyBorder="1">
      <alignment vertical="center"/>
    </xf>
    <xf numFmtId="3" fontId="12" fillId="0" borderId="0" xfId="0" applyNumberFormat="1" applyFont="1" applyBorder="1" applyAlignment="1">
      <alignment horizontal="right" vertical="center"/>
    </xf>
    <xf numFmtId="3" fontId="0" fillId="0" borderId="0" xfId="0" applyNumberFormat="1" applyFill="1" applyBorder="1" applyAlignment="1">
      <alignment horizontal="right" vertical="center"/>
    </xf>
    <xf numFmtId="3" fontId="0" fillId="0" borderId="1" xfId="0" applyNumberFormat="1" applyFill="1" applyBorder="1" applyAlignment="1">
      <alignment horizontal="right" vertical="center"/>
    </xf>
    <xf numFmtId="0" fontId="7" fillId="0" borderId="2" xfId="0" applyFont="1" applyBorder="1" applyAlignment="1">
      <alignment horizontal="right" vertical="center"/>
    </xf>
    <xf numFmtId="0" fontId="7" fillId="0" borderId="0" xfId="0" applyFont="1" applyAlignment="1">
      <alignment horizontal="right" vertical="center"/>
    </xf>
    <xf numFmtId="0" fontId="7" fillId="0" borderId="1" xfId="0" applyFont="1" applyFill="1" applyBorder="1" applyAlignment="1">
      <alignment horizontal="right" vertical="center"/>
    </xf>
    <xf numFmtId="0" fontId="7" fillId="0" borderId="0" xfId="0" applyFont="1" applyFill="1" applyBorder="1" applyAlignment="1">
      <alignment horizontal="right" vertical="center"/>
    </xf>
    <xf numFmtId="0" fontId="7" fillId="0" borderId="1" xfId="0" applyFont="1" applyBorder="1" applyAlignment="1">
      <alignment horizontal="right" vertical="center"/>
    </xf>
    <xf numFmtId="1" fontId="12" fillId="6" borderId="2" xfId="12" applyNumberFormat="1" applyFont="1" applyFill="1" applyBorder="1" applyAlignment="1">
      <alignment horizontal="right" vertical="center"/>
    </xf>
    <xf numFmtId="3" fontId="12" fillId="6" borderId="2" xfId="12" applyNumberFormat="1" applyFont="1" applyFill="1" applyBorder="1" applyAlignment="1">
      <alignment horizontal="right" vertical="center"/>
    </xf>
    <xf numFmtId="3" fontId="12" fillId="6" borderId="2" xfId="0" applyNumberFormat="1" applyFont="1" applyFill="1" applyBorder="1" applyAlignment="1">
      <alignment horizontal="right" vertical="center"/>
    </xf>
    <xf numFmtId="164" fontId="12" fillId="6" borderId="2" xfId="0" applyNumberFormat="1" applyFont="1" applyFill="1" applyBorder="1" applyAlignment="1">
      <alignment horizontal="right" vertical="center"/>
    </xf>
    <xf numFmtId="165" fontId="12" fillId="6" borderId="2" xfId="0" applyNumberFormat="1" applyFont="1" applyFill="1" applyBorder="1" applyAlignment="1">
      <alignment horizontal="right" vertical="center"/>
    </xf>
    <xf numFmtId="0" fontId="3" fillId="6" borderId="0" xfId="0" applyFont="1" applyFill="1">
      <alignment vertical="center"/>
    </xf>
    <xf numFmtId="3" fontId="12" fillId="6" borderId="2" xfId="0" applyNumberFormat="1" applyFont="1" applyFill="1" applyBorder="1">
      <alignment vertical="center"/>
    </xf>
    <xf numFmtId="165" fontId="12" fillId="6" borderId="2" xfId="0" applyNumberFormat="1" applyFont="1" applyFill="1" applyBorder="1">
      <alignment vertical="center"/>
    </xf>
    <xf numFmtId="164" fontId="12" fillId="6" borderId="2" xfId="0" applyNumberFormat="1" applyFont="1" applyFill="1" applyBorder="1">
      <alignment vertical="center"/>
    </xf>
    <xf numFmtId="1" fontId="12" fillId="6" borderId="2" xfId="0" applyNumberFormat="1" applyFont="1" applyFill="1" applyBorder="1">
      <alignment vertical="center"/>
    </xf>
    <xf numFmtId="49" fontId="3" fillId="0" borderId="0" xfId="0" applyNumberFormat="1" applyFont="1" applyAlignment="1">
      <alignment horizontal="right" vertical="center"/>
    </xf>
    <xf numFmtId="0" fontId="3" fillId="0" borderId="0" xfId="0" applyFont="1" applyFill="1" applyAlignment="1">
      <alignment horizontal="right" vertical="center"/>
    </xf>
    <xf numFmtId="49" fontId="14" fillId="6" borderId="0" xfId="0" applyNumberFormat="1" applyFont="1" applyFill="1" applyAlignment="1">
      <alignment horizontal="right" vertical="center"/>
    </xf>
    <xf numFmtId="3" fontId="12" fillId="0" borderId="2" xfId="0" applyNumberFormat="1" applyFont="1" applyFill="1" applyBorder="1" applyAlignment="1">
      <alignment horizontal="right" vertical="center"/>
    </xf>
    <xf numFmtId="0" fontId="0" fillId="0" borderId="0" xfId="0" applyFill="1" applyAlignment="1">
      <alignment horizontal="right"/>
    </xf>
    <xf numFmtId="3" fontId="12" fillId="0" borderId="2" xfId="0" applyNumberFormat="1" applyFont="1" applyFill="1" applyBorder="1">
      <alignment vertical="center"/>
    </xf>
    <xf numFmtId="165" fontId="12" fillId="0" borderId="2" xfId="0" applyNumberFormat="1" applyFont="1" applyFill="1" applyBorder="1">
      <alignment vertical="center"/>
    </xf>
    <xf numFmtId="0" fontId="0" fillId="6" borderId="0" xfId="0" applyFill="1">
      <alignment vertical="center"/>
    </xf>
    <xf numFmtId="0" fontId="12" fillId="0" borderId="0" xfId="0" applyFont="1" applyFill="1" applyBorder="1">
      <alignment vertical="center"/>
    </xf>
    <xf numFmtId="0" fontId="0" fillId="6" borderId="0" xfId="0" applyFill="1" applyBorder="1" applyAlignment="1">
      <alignment horizontal="right"/>
    </xf>
    <xf numFmtId="166" fontId="0" fillId="6" borderId="0" xfId="13" applyNumberFormat="1" applyFont="1" applyFill="1" applyBorder="1"/>
    <xf numFmtId="0" fontId="0" fillId="6" borderId="0" xfId="0" applyFill="1" applyBorder="1" applyAlignment="1">
      <alignment horizontal="right" vertical="center"/>
    </xf>
    <xf numFmtId="0" fontId="12" fillId="8" borderId="2" xfId="0" applyFont="1" applyFill="1" applyBorder="1" applyAlignment="1">
      <alignment horizontal="right" vertical="center"/>
    </xf>
    <xf numFmtId="0" fontId="4" fillId="0" borderId="0" xfId="2" applyFont="1">
      <alignment vertical="center"/>
    </xf>
    <xf numFmtId="0" fontId="3" fillId="0" borderId="0" xfId="0" applyFont="1" applyAlignment="1">
      <alignment horizontal="right" vertical="center" wrapText="1"/>
    </xf>
    <xf numFmtId="0" fontId="36" fillId="0" borderId="0" xfId="0" applyFont="1">
      <alignment vertical="center"/>
    </xf>
    <xf numFmtId="0" fontId="7" fillId="0" borderId="0" xfId="0" applyFont="1">
      <alignment vertical="center"/>
    </xf>
    <xf numFmtId="0" fontId="36" fillId="0" borderId="0" xfId="0" applyFont="1" applyFill="1">
      <alignment vertical="center"/>
    </xf>
    <xf numFmtId="0" fontId="7" fillId="0" borderId="0" xfId="0" applyFont="1" applyFill="1">
      <alignment vertical="center"/>
    </xf>
    <xf numFmtId="49" fontId="39" fillId="0" borderId="2" xfId="0" applyNumberFormat="1" applyFont="1" applyFill="1" applyBorder="1">
      <alignment vertical="center"/>
    </xf>
    <xf numFmtId="49" fontId="39" fillId="0" borderId="2" xfId="0" applyNumberFormat="1" applyFont="1" applyFill="1" applyBorder="1" applyAlignment="1">
      <alignment horizontal="right" vertical="center"/>
    </xf>
    <xf numFmtId="3" fontId="12" fillId="6" borderId="1" xfId="0" applyNumberFormat="1" applyFont="1" applyFill="1" applyBorder="1" applyAlignment="1">
      <alignment horizontal="right" vertical="center"/>
    </xf>
    <xf numFmtId="3" fontId="12" fillId="0" borderId="6" xfId="0" applyNumberFormat="1" applyFont="1" applyBorder="1">
      <alignment vertical="center"/>
    </xf>
    <xf numFmtId="49" fontId="39" fillId="0" borderId="1" xfId="0" applyNumberFormat="1" applyFont="1" applyFill="1" applyBorder="1">
      <alignment vertical="center"/>
    </xf>
    <xf numFmtId="49" fontId="39" fillId="0" borderId="1" xfId="0" applyNumberFormat="1" applyFont="1" applyFill="1" applyBorder="1" applyAlignment="1">
      <alignment horizontal="right" vertical="center"/>
    </xf>
    <xf numFmtId="49" fontId="39" fillId="0" borderId="0" xfId="0" applyNumberFormat="1" applyFont="1" applyFill="1" applyBorder="1">
      <alignment vertical="center"/>
    </xf>
    <xf numFmtId="49" fontId="7" fillId="0" borderId="5" xfId="0" applyNumberFormat="1" applyFont="1" applyFill="1" applyBorder="1" applyAlignment="1">
      <alignment horizontal="right" vertical="center"/>
    </xf>
    <xf numFmtId="49" fontId="0" fillId="0" borderId="0" xfId="0" applyNumberFormat="1" applyFill="1" applyBorder="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49" fontId="18" fillId="0" borderId="2" xfId="9" applyFont="1">
      <alignment vertical="center"/>
    </xf>
    <xf numFmtId="49" fontId="9" fillId="0" borderId="2" xfId="9" applyFont="1">
      <alignment vertical="center"/>
    </xf>
    <xf numFmtId="49" fontId="7" fillId="0" borderId="1" xfId="0" applyNumberFormat="1" applyFont="1" applyFill="1" applyBorder="1" applyAlignment="1">
      <alignment horizontal="right" vertical="center"/>
    </xf>
    <xf numFmtId="49" fontId="38" fillId="0" borderId="2" xfId="9" applyFont="1" applyAlignment="1">
      <alignment horizontal="left" vertical="center" indent="1"/>
    </xf>
    <xf numFmtId="49" fontId="0" fillId="0" borderId="1" xfId="0" quotePrefix="1" applyNumberFormat="1" applyFill="1" applyBorder="1" applyAlignment="1">
      <alignment horizontal="left" vertical="center" indent="2"/>
    </xf>
    <xf numFmtId="49" fontId="15" fillId="6" borderId="1" xfId="0" applyNumberFormat="1" applyFont="1" applyFill="1" applyBorder="1" applyAlignment="1">
      <alignment horizontal="left" vertical="center" indent="1"/>
    </xf>
    <xf numFmtId="49" fontId="15" fillId="6" borderId="2" xfId="0" applyNumberFormat="1" applyFont="1" applyFill="1" applyBorder="1" applyAlignment="1">
      <alignment horizontal="left" vertical="center" indent="1"/>
    </xf>
    <xf numFmtId="49" fontId="0" fillId="6" borderId="2" xfId="0" applyNumberFormat="1" applyFill="1" applyBorder="1" applyAlignment="1">
      <alignment horizontal="left" vertical="center" indent="1"/>
    </xf>
    <xf numFmtId="49" fontId="12" fillId="0" borderId="2" xfId="0" applyNumberFormat="1" applyFont="1" applyBorder="1" applyAlignment="1">
      <alignment horizontal="left" vertical="center" indent="1"/>
    </xf>
    <xf numFmtId="49" fontId="15" fillId="0" borderId="2" xfId="0" applyNumberFormat="1" applyFont="1" applyBorder="1" applyAlignment="1">
      <alignment horizontal="left" vertical="center" indent="1"/>
    </xf>
    <xf numFmtId="49" fontId="0" fillId="0" borderId="2" xfId="0" applyNumberFormat="1" applyFill="1" applyBorder="1" applyAlignment="1">
      <alignment horizontal="left" vertical="center" indent="1"/>
    </xf>
    <xf numFmtId="49" fontId="0" fillId="0" borderId="2" xfId="0" applyNumberFormat="1" applyBorder="1" applyAlignment="1">
      <alignment horizontal="left" vertical="center" indent="1"/>
    </xf>
    <xf numFmtId="49" fontId="7" fillId="0" borderId="7" xfId="0" applyNumberFormat="1" applyFont="1" applyFill="1" applyBorder="1" applyAlignment="1">
      <alignment horizontal="right" vertical="center"/>
    </xf>
    <xf numFmtId="49" fontId="7" fillId="0" borderId="2" xfId="0" applyNumberFormat="1" applyFont="1" applyFill="1" applyBorder="1" applyAlignment="1">
      <alignment horizontal="right" vertical="center"/>
    </xf>
    <xf numFmtId="49" fontId="9" fillId="0" borderId="2" xfId="9" applyFont="1" applyAlignment="1">
      <alignment horizontal="right" vertical="center"/>
    </xf>
    <xf numFmtId="49" fontId="9" fillId="0" borderId="3" xfId="9" applyFont="1" applyBorder="1" applyAlignment="1">
      <alignment horizontal="right" vertical="center"/>
    </xf>
    <xf numFmtId="0" fontId="40" fillId="0" borderId="0" xfId="0" applyFont="1">
      <alignment vertical="center"/>
    </xf>
    <xf numFmtId="49" fontId="9" fillId="0" borderId="2" xfId="9" applyFont="1" applyAlignment="1">
      <alignment horizontal="left" vertical="center"/>
    </xf>
    <xf numFmtId="49" fontId="0" fillId="0" borderId="2" xfId="0" applyNumberFormat="1" applyFill="1" applyBorder="1" applyAlignment="1">
      <alignment horizontal="left" vertical="center" indent="2"/>
    </xf>
    <xf numFmtId="49" fontId="34" fillId="0" borderId="2" xfId="10" applyFont="1" applyFill="1">
      <alignment vertical="center"/>
    </xf>
    <xf numFmtId="3" fontId="35" fillId="0" borderId="2" xfId="0" applyNumberFormat="1" applyFont="1" applyFill="1" applyBorder="1">
      <alignment vertical="center"/>
    </xf>
    <xf numFmtId="1" fontId="13" fillId="0" borderId="2" xfId="10" applyNumberFormat="1" applyFont="1" applyFill="1" applyAlignment="1">
      <alignment horizontal="right" vertical="center"/>
    </xf>
    <xf numFmtId="49" fontId="9" fillId="0" borderId="3" xfId="9" applyFont="1" applyBorder="1">
      <alignment vertical="center"/>
    </xf>
    <xf numFmtId="0" fontId="40" fillId="0" borderId="0" xfId="0" applyFont="1" applyBorder="1">
      <alignment vertical="center"/>
    </xf>
    <xf numFmtId="0" fontId="40" fillId="0" borderId="0" xfId="0" applyFont="1" applyFill="1">
      <alignment vertical="center"/>
    </xf>
    <xf numFmtId="0" fontId="40" fillId="0" borderId="0" xfId="0" applyFont="1" applyFill="1" applyBorder="1">
      <alignment vertical="center"/>
    </xf>
    <xf numFmtId="49" fontId="37" fillId="0" borderId="2" xfId="9" applyFont="1" applyAlignment="1">
      <alignment horizontal="right" vertical="center"/>
    </xf>
    <xf numFmtId="49" fontId="9" fillId="0" borderId="2" xfId="9" applyFont="1" applyAlignment="1">
      <alignment vertical="center" wrapText="1"/>
    </xf>
    <xf numFmtId="49" fontId="7" fillId="0" borderId="0" xfId="8" applyFill="1">
      <alignment vertical="center"/>
    </xf>
    <xf numFmtId="0" fontId="44" fillId="4" borderId="0" xfId="16" applyFont="1" applyFill="1">
      <alignment horizontal="center" vertical="center"/>
    </xf>
    <xf numFmtId="0" fontId="0" fillId="6" borderId="0" xfId="0" applyFill="1" applyBorder="1">
      <alignment vertical="center"/>
    </xf>
    <xf numFmtId="0" fontId="32" fillId="6" borderId="0" xfId="0" applyFont="1" applyFill="1" applyBorder="1">
      <alignment vertical="center"/>
    </xf>
    <xf numFmtId="0" fontId="45" fillId="11" borderId="14" xfId="0" applyFont="1" applyFill="1" applyBorder="1" applyAlignment="1">
      <alignment horizontal="center" vertical="top" wrapText="1"/>
    </xf>
    <xf numFmtId="0" fontId="45" fillId="11" borderId="14" xfId="0" applyFont="1" applyFill="1" applyBorder="1" applyAlignment="1">
      <alignment vertical="center" wrapText="1"/>
    </xf>
    <xf numFmtId="0" fontId="45" fillId="6" borderId="14" xfId="0" applyFont="1" applyFill="1" applyBorder="1" applyAlignment="1">
      <alignment vertical="top" wrapText="1"/>
    </xf>
    <xf numFmtId="0" fontId="47" fillId="9" borderId="12" xfId="0" applyFont="1" applyFill="1" applyBorder="1" applyAlignment="1">
      <alignment horizontal="center" vertical="center" wrapText="1" readingOrder="1"/>
    </xf>
    <xf numFmtId="0" fontId="47" fillId="9" borderId="11" xfId="0" applyFont="1" applyFill="1" applyBorder="1" applyAlignment="1">
      <alignment vertical="center" wrapText="1" readingOrder="1"/>
    </xf>
    <xf numFmtId="0" fontId="47" fillId="9" borderId="12" xfId="0" applyFont="1" applyFill="1" applyBorder="1" applyAlignment="1">
      <alignment vertical="center" wrapText="1" readingOrder="1"/>
    </xf>
    <xf numFmtId="0" fontId="48" fillId="0" borderId="0" xfId="0" applyFont="1">
      <alignment vertical="center"/>
    </xf>
    <xf numFmtId="0" fontId="32" fillId="0" borderId="0" xfId="0" applyFont="1" applyAlignment="1">
      <alignment vertical="center" wrapText="1"/>
    </xf>
    <xf numFmtId="0" fontId="49" fillId="0" borderId="0" xfId="6" applyFont="1">
      <alignment vertical="center"/>
    </xf>
    <xf numFmtId="0" fontId="31" fillId="0" borderId="0" xfId="4" applyFont="1" applyAlignment="1">
      <alignment horizontal="center" vertical="center"/>
    </xf>
    <xf numFmtId="0" fontId="0" fillId="6" borderId="0" xfId="0" applyFill="1" applyAlignment="1">
      <alignment vertical="center" wrapText="1"/>
    </xf>
    <xf numFmtId="49" fontId="43" fillId="0" borderId="0" xfId="8" applyFont="1" applyFill="1">
      <alignment vertical="center"/>
    </xf>
    <xf numFmtId="49" fontId="51" fillId="0" borderId="0" xfId="8" applyFont="1" applyFill="1">
      <alignment vertical="center"/>
    </xf>
    <xf numFmtId="49" fontId="18" fillId="0" borderId="0" xfId="9" applyFont="1" applyBorder="1">
      <alignment vertical="center"/>
    </xf>
    <xf numFmtId="49" fontId="0" fillId="0" borderId="2" xfId="0" applyNumberFormat="1" applyFont="1" applyBorder="1" applyAlignment="1">
      <alignment horizontal="left" vertical="center" indent="1"/>
    </xf>
    <xf numFmtId="0" fontId="12" fillId="0" borderId="4" xfId="0" applyFont="1" applyBorder="1">
      <alignment vertical="center"/>
    </xf>
    <xf numFmtId="0" fontId="12" fillId="0" borderId="16" xfId="0" applyFont="1" applyBorder="1">
      <alignment vertical="center"/>
    </xf>
    <xf numFmtId="49" fontId="7" fillId="0" borderId="0" xfId="0" applyNumberFormat="1" applyFont="1" applyFill="1">
      <alignment vertical="center"/>
    </xf>
    <xf numFmtId="3" fontId="12" fillId="6" borderId="0" xfId="0" applyNumberFormat="1" applyFont="1" applyFill="1" applyBorder="1">
      <alignment vertical="center"/>
    </xf>
    <xf numFmtId="4" fontId="12" fillId="6" borderId="0" xfId="0" applyNumberFormat="1" applyFont="1" applyFill="1" applyBorder="1">
      <alignment vertical="center"/>
    </xf>
    <xf numFmtId="3" fontId="43" fillId="6" borderId="0" xfId="0" applyNumberFormat="1" applyFont="1" applyFill="1" applyBorder="1" applyAlignment="1">
      <alignment horizontal="center" vertical="center"/>
    </xf>
    <xf numFmtId="49" fontId="9" fillId="0" borderId="0" xfId="9" applyFont="1" applyBorder="1" applyAlignment="1">
      <alignment horizontal="right" vertical="center"/>
    </xf>
    <xf numFmtId="3" fontId="12" fillId="6" borderId="0" xfId="0" applyNumberFormat="1" applyFont="1" applyFill="1" applyBorder="1" applyAlignment="1">
      <alignment horizontal="right" vertical="center"/>
    </xf>
    <xf numFmtId="0" fontId="54" fillId="6" borderId="0" xfId="0" applyFont="1" applyFill="1" applyBorder="1">
      <alignment vertical="center"/>
    </xf>
    <xf numFmtId="49" fontId="4" fillId="0" borderId="0" xfId="9" applyBorder="1">
      <alignment vertical="center"/>
    </xf>
    <xf numFmtId="1" fontId="13" fillId="0" borderId="0" xfId="10" applyNumberFormat="1" applyFont="1" applyFill="1" applyBorder="1" applyAlignment="1">
      <alignment horizontal="right" vertical="center"/>
    </xf>
    <xf numFmtId="166" fontId="0" fillId="0" borderId="0" xfId="13" applyNumberFormat="1" applyFont="1" applyAlignment="1"/>
    <xf numFmtId="3" fontId="19" fillId="8" borderId="2" xfId="0" applyNumberFormat="1" applyFont="1" applyFill="1" applyBorder="1">
      <alignment vertical="center"/>
    </xf>
    <xf numFmtId="3" fontId="19" fillId="6" borderId="2" xfId="0" applyNumberFormat="1" applyFont="1" applyFill="1" applyBorder="1">
      <alignment vertical="center"/>
    </xf>
    <xf numFmtId="4" fontId="19" fillId="8" borderId="2" xfId="0" applyNumberFormat="1" applyFont="1" applyFill="1" applyBorder="1">
      <alignment vertical="center"/>
    </xf>
    <xf numFmtId="4" fontId="19" fillId="6" borderId="2" xfId="0" applyNumberFormat="1" applyFont="1" applyFill="1" applyBorder="1">
      <alignment vertical="center"/>
    </xf>
    <xf numFmtId="49" fontId="55" fillId="0" borderId="2" xfId="9" applyFont="1">
      <alignment vertical="center"/>
    </xf>
    <xf numFmtId="3" fontId="19" fillId="0" borderId="2" xfId="0" applyNumberFormat="1" applyFont="1" applyFill="1" applyBorder="1">
      <alignment vertical="center"/>
    </xf>
    <xf numFmtId="1" fontId="55" fillId="0" borderId="2" xfId="10" applyNumberFormat="1" applyFont="1" applyFill="1" applyAlignment="1">
      <alignment horizontal="right" vertical="center"/>
    </xf>
    <xf numFmtId="49" fontId="19" fillId="8" borderId="2" xfId="0" applyNumberFormat="1" applyFont="1" applyFill="1" applyBorder="1" applyAlignment="1">
      <alignment horizontal="right" vertical="center"/>
    </xf>
    <xf numFmtId="3" fontId="19" fillId="0" borderId="2" xfId="0" applyNumberFormat="1" applyFont="1" applyFill="1" applyBorder="1" applyAlignment="1">
      <alignment horizontal="right" vertical="center"/>
    </xf>
    <xf numFmtId="3" fontId="19" fillId="0" borderId="2" xfId="0" applyNumberFormat="1" applyFont="1" applyBorder="1">
      <alignment vertical="center"/>
    </xf>
    <xf numFmtId="3" fontId="19" fillId="0" borderId="7" xfId="0" applyNumberFormat="1" applyFont="1" applyBorder="1" applyAlignment="1">
      <alignment horizontal="right" vertical="center"/>
    </xf>
    <xf numFmtId="3" fontId="19" fillId="0" borderId="0" xfId="0" applyNumberFormat="1" applyFont="1" applyFill="1" applyBorder="1" applyAlignment="1">
      <alignment horizontal="right" vertical="center"/>
    </xf>
    <xf numFmtId="3" fontId="19" fillId="0" borderId="0" xfId="0" applyNumberFormat="1" applyFont="1" applyBorder="1" applyAlignment="1">
      <alignment horizontal="right" vertical="center"/>
    </xf>
    <xf numFmtId="3" fontId="19" fillId="0" borderId="7" xfId="0" applyNumberFormat="1" applyFont="1" applyFill="1" applyBorder="1" applyAlignment="1">
      <alignment horizontal="right" vertical="center"/>
    </xf>
    <xf numFmtId="3" fontId="19" fillId="8" borderId="1" xfId="0" applyNumberFormat="1" applyFont="1" applyFill="1" applyBorder="1">
      <alignment vertical="center"/>
    </xf>
    <xf numFmtId="3" fontId="19" fillId="0" borderId="1" xfId="0" applyNumberFormat="1" applyFont="1" applyFill="1" applyBorder="1" applyAlignment="1">
      <alignment horizontal="right" vertical="center"/>
    </xf>
    <xf numFmtId="3" fontId="19" fillId="0" borderId="0" xfId="0" applyNumberFormat="1" applyFont="1" applyFill="1" applyAlignment="1">
      <alignment horizontal="right" vertical="center"/>
    </xf>
    <xf numFmtId="3" fontId="19" fillId="0" borderId="16" xfId="0" applyNumberFormat="1" applyFont="1" applyFill="1" applyBorder="1" applyAlignment="1">
      <alignment horizontal="right" vertical="center"/>
    </xf>
    <xf numFmtId="3" fontId="19" fillId="0" borderId="18" xfId="0" applyNumberFormat="1" applyFont="1" applyFill="1" applyBorder="1" applyAlignment="1">
      <alignment horizontal="right" vertical="center"/>
    </xf>
    <xf numFmtId="49" fontId="52" fillId="0" borderId="2" xfId="9" applyFont="1" applyAlignment="1">
      <alignment horizontal="left" vertical="center" indent="1"/>
    </xf>
    <xf numFmtId="14"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wrapText="1"/>
    </xf>
    <xf numFmtId="0" fontId="12" fillId="0" borderId="0" xfId="0" applyFont="1" applyFill="1" applyAlignment="1">
      <alignment horizontal="left" vertical="center"/>
    </xf>
    <xf numFmtId="14" fontId="12" fillId="0" borderId="0" xfId="0" applyNumberFormat="1" applyFont="1" applyFill="1" applyBorder="1" applyAlignment="1">
      <alignment horizontal="center" vertical="center" wrapText="1"/>
    </xf>
    <xf numFmtId="0" fontId="16" fillId="0" borderId="0" xfId="0"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left" vertical="center"/>
    </xf>
    <xf numFmtId="0" fontId="30" fillId="2" borderId="4" xfId="0" applyFont="1" applyFill="1" applyBorder="1" applyAlignment="1">
      <alignment horizontal="left" vertical="top" wrapText="1"/>
    </xf>
    <xf numFmtId="0" fontId="30" fillId="2" borderId="16" xfId="0" applyFont="1" applyFill="1" applyBorder="1" applyAlignment="1">
      <alignment vertical="top" wrapText="1"/>
    </xf>
    <xf numFmtId="0" fontId="30" fillId="2" borderId="0" xfId="0" applyFont="1" applyFill="1" applyBorder="1" applyAlignment="1">
      <alignment horizontal="left" vertical="top" wrapText="1"/>
    </xf>
    <xf numFmtId="0" fontId="30" fillId="2" borderId="23" xfId="0" applyFont="1" applyFill="1" applyBorder="1" applyAlignment="1">
      <alignment vertical="top" wrapText="1"/>
    </xf>
    <xf numFmtId="3" fontId="19" fillId="8" borderId="2" xfId="0" applyNumberFormat="1" applyFont="1" applyFill="1" applyBorder="1" applyAlignment="1">
      <alignment horizontal="right" vertical="center"/>
    </xf>
    <xf numFmtId="0" fontId="19" fillId="8" borderId="2" xfId="0" applyNumberFormat="1" applyFont="1" applyFill="1" applyBorder="1" applyAlignment="1">
      <alignment horizontal="right" vertical="center"/>
    </xf>
    <xf numFmtId="49" fontId="12" fillId="0" borderId="0" xfId="0" applyNumberFormat="1" applyFont="1" applyBorder="1" applyAlignment="1">
      <alignment horizontal="left" vertical="center" indent="1"/>
    </xf>
    <xf numFmtId="165" fontId="12" fillId="0" borderId="0" xfId="0" applyNumberFormat="1" applyFont="1" applyFill="1" applyBorder="1">
      <alignment vertical="center"/>
    </xf>
    <xf numFmtId="49" fontId="7" fillId="0" borderId="0" xfId="0" applyNumberFormat="1" applyFont="1" applyFill="1" applyBorder="1" applyAlignment="1">
      <alignment horizontal="right" vertical="center"/>
    </xf>
    <xf numFmtId="49" fontId="0" fillId="0" borderId="2" xfId="0" applyNumberFormat="1" applyFont="1" applyFill="1" applyBorder="1" applyAlignment="1">
      <alignment horizontal="left" vertical="center" indent="1"/>
    </xf>
    <xf numFmtId="1" fontId="19" fillId="8" borderId="2" xfId="0" applyNumberFormat="1" applyFont="1" applyFill="1" applyBorder="1" applyAlignment="1">
      <alignment horizontal="right" vertical="center"/>
    </xf>
    <xf numFmtId="0" fontId="0" fillId="0" borderId="0" xfId="0" applyFill="1" applyAlignment="1">
      <alignment vertical="center" wrapText="1"/>
    </xf>
    <xf numFmtId="49" fontId="12" fillId="0" borderId="2" xfId="0" applyNumberFormat="1" applyFont="1" applyFill="1" applyBorder="1" applyAlignment="1">
      <alignment horizontal="left" vertical="center" indent="1"/>
    </xf>
    <xf numFmtId="3" fontId="19" fillId="8" borderId="1" xfId="0" applyNumberFormat="1" applyFont="1" applyFill="1" applyBorder="1" applyAlignment="1">
      <alignment horizontal="right" vertical="center"/>
    </xf>
    <xf numFmtId="0" fontId="19" fillId="8" borderId="1" xfId="0" applyFont="1" applyFill="1" applyBorder="1" applyAlignment="1">
      <alignment horizontal="right" vertical="center"/>
    </xf>
    <xf numFmtId="0" fontId="19" fillId="8" borderId="2" xfId="0" applyFont="1" applyFill="1" applyBorder="1" applyAlignment="1">
      <alignment horizontal="right" vertical="center"/>
    </xf>
    <xf numFmtId="49" fontId="57" fillId="0" borderId="2" xfId="0" applyNumberFormat="1" applyFont="1" applyFill="1" applyBorder="1" applyAlignment="1">
      <alignment horizontal="right" vertical="center"/>
    </xf>
    <xf numFmtId="0" fontId="19" fillId="8" borderId="0" xfId="0" applyFont="1" applyFill="1" applyBorder="1" applyAlignment="1">
      <alignment horizontal="right" vertical="center"/>
    </xf>
    <xf numFmtId="164" fontId="12" fillId="0" borderId="2" xfId="0" applyNumberFormat="1" applyFont="1" applyFill="1" applyBorder="1">
      <alignment vertical="center"/>
    </xf>
    <xf numFmtId="0" fontId="58" fillId="0" borderId="0" xfId="0" applyFont="1">
      <alignment vertical="center"/>
    </xf>
    <xf numFmtId="49" fontId="58" fillId="6" borderId="0" xfId="8" applyFont="1" applyFill="1">
      <alignment vertical="center"/>
    </xf>
    <xf numFmtId="49" fontId="58" fillId="0" borderId="0" xfId="8" applyFont="1">
      <alignment vertical="center"/>
    </xf>
    <xf numFmtId="0" fontId="58" fillId="6" borderId="0" xfId="0" applyFont="1" applyFill="1">
      <alignment vertical="center"/>
    </xf>
    <xf numFmtId="49" fontId="58" fillId="0" borderId="0" xfId="8" applyFont="1" applyFill="1">
      <alignment vertical="center"/>
    </xf>
    <xf numFmtId="0" fontId="59" fillId="0" borderId="0" xfId="0" applyFont="1" applyFill="1" applyAlignment="1">
      <alignment horizontal="left" vertical="center" indent="1"/>
    </xf>
    <xf numFmtId="0" fontId="43" fillId="0" borderId="0" xfId="0" applyFont="1" applyFill="1">
      <alignment vertical="center"/>
    </xf>
    <xf numFmtId="49" fontId="3" fillId="0" borderId="0" xfId="8" applyFont="1" applyFill="1">
      <alignment vertical="center"/>
    </xf>
    <xf numFmtId="0" fontId="60" fillId="0" borderId="0" xfId="0" applyFont="1" applyFill="1" applyAlignment="1">
      <alignment horizontal="left" vertical="center" indent="1"/>
    </xf>
    <xf numFmtId="49" fontId="53" fillId="0" borderId="0" xfId="8" applyFont="1" applyFill="1">
      <alignment vertical="center"/>
    </xf>
    <xf numFmtId="0" fontId="53" fillId="0" borderId="0" xfId="0" applyFont="1" applyFill="1">
      <alignment vertical="center"/>
    </xf>
    <xf numFmtId="0" fontId="53" fillId="0" borderId="0" xfId="0" applyFont="1" applyFill="1" applyAlignment="1">
      <alignment vertical="center"/>
    </xf>
    <xf numFmtId="49" fontId="15" fillId="0" borderId="0" xfId="0" applyNumberFormat="1" applyFont="1" applyFill="1" applyBorder="1" applyAlignment="1">
      <alignment horizontal="left" vertical="center" indent="1"/>
    </xf>
    <xf numFmtId="0" fontId="14" fillId="0" borderId="0" xfId="0" applyFont="1" applyFill="1">
      <alignment vertical="center"/>
    </xf>
    <xf numFmtId="0" fontId="58" fillId="0" borderId="0" xfId="0" applyFont="1" applyFill="1" applyAlignment="1">
      <alignment horizontal="center" vertical="center"/>
    </xf>
    <xf numFmtId="0" fontId="58" fillId="0" borderId="0" xfId="0" applyFont="1" applyFill="1">
      <alignment vertical="center"/>
    </xf>
    <xf numFmtId="0" fontId="42" fillId="0" borderId="0" xfId="0" applyFont="1" applyFill="1" applyBorder="1" applyAlignment="1">
      <alignment horizontal="center" vertical="center"/>
    </xf>
    <xf numFmtId="0" fontId="42" fillId="0" borderId="0" xfId="0" applyFont="1" applyFill="1" applyBorder="1" applyAlignment="1">
      <alignment vertical="center"/>
    </xf>
    <xf numFmtId="0" fontId="0" fillId="6" borderId="0" xfId="0" applyFont="1" applyFill="1" applyBorder="1">
      <alignment vertical="center"/>
    </xf>
    <xf numFmtId="0" fontId="16" fillId="6" borderId="0" xfId="0" applyFont="1" applyFill="1" applyBorder="1">
      <alignment vertical="center"/>
    </xf>
    <xf numFmtId="0" fontId="0" fillId="6" borderId="0" xfId="0" applyFont="1" applyFill="1">
      <alignment vertical="center"/>
    </xf>
    <xf numFmtId="0" fontId="18" fillId="6" borderId="0" xfId="3" applyFont="1" applyFill="1" applyBorder="1">
      <alignment vertical="center"/>
    </xf>
    <xf numFmtId="3" fontId="50" fillId="0" borderId="17" xfId="0" applyNumberFormat="1" applyFont="1" applyFill="1" applyBorder="1" applyAlignment="1">
      <alignment horizontal="right" vertical="center" wrapText="1"/>
    </xf>
    <xf numFmtId="0" fontId="62" fillId="10" borderId="13" xfId="0" applyFont="1" applyFill="1" applyBorder="1" applyAlignment="1">
      <alignment horizontal="left" vertical="center" wrapText="1" readingOrder="1"/>
    </xf>
    <xf numFmtId="0" fontId="19" fillId="6" borderId="14" xfId="0" applyFont="1" applyFill="1" applyBorder="1" applyAlignment="1">
      <alignment vertical="top" wrapText="1"/>
    </xf>
    <xf numFmtId="0" fontId="62" fillId="6" borderId="15" xfId="0" applyFont="1" applyFill="1" applyBorder="1" applyAlignment="1">
      <alignment horizontal="center" vertical="center" wrapText="1" readingOrder="1"/>
    </xf>
    <xf numFmtId="0" fontId="19" fillId="6" borderId="14" xfId="0" applyFont="1" applyFill="1" applyBorder="1" applyAlignment="1">
      <alignment horizontal="center" vertical="top" wrapText="1"/>
    </xf>
    <xf numFmtId="0" fontId="19" fillId="6" borderId="9" xfId="0" applyFont="1" applyFill="1" applyBorder="1" applyAlignment="1">
      <alignment horizontal="center" vertical="top" wrapText="1"/>
    </xf>
    <xf numFmtId="0" fontId="19" fillId="6" borderId="9" xfId="0" applyFont="1" applyFill="1" applyBorder="1" applyAlignment="1">
      <alignment vertical="top" wrapText="1"/>
    </xf>
    <xf numFmtId="0" fontId="19" fillId="6" borderId="10" xfId="0" applyFont="1" applyFill="1" applyBorder="1" applyAlignment="1">
      <alignment vertical="top" wrapText="1"/>
    </xf>
    <xf numFmtId="9" fontId="62" fillId="6" borderId="15" xfId="0" applyNumberFormat="1" applyFont="1" applyFill="1" applyBorder="1" applyAlignment="1">
      <alignment horizontal="center" vertical="center" wrapText="1" readingOrder="1"/>
    </xf>
    <xf numFmtId="0" fontId="19" fillId="6" borderId="14" xfId="0" applyFont="1" applyFill="1" applyBorder="1" applyAlignment="1">
      <alignment vertical="center" wrapText="1"/>
    </xf>
    <xf numFmtId="0" fontId="19" fillId="11" borderId="14" xfId="0" applyFont="1" applyFill="1" applyBorder="1" applyAlignment="1">
      <alignment vertical="center" wrapText="1"/>
    </xf>
    <xf numFmtId="0" fontId="65" fillId="6" borderId="0" xfId="3" applyFont="1" applyFill="1" applyBorder="1">
      <alignment vertical="center"/>
    </xf>
    <xf numFmtId="3" fontId="19" fillId="6" borderId="2" xfId="0" applyNumberFormat="1" applyFont="1" applyFill="1" applyBorder="1" applyAlignment="1">
      <alignment horizontal="right" vertical="center"/>
    </xf>
    <xf numFmtId="49" fontId="7" fillId="0" borderId="0" xfId="0" applyNumberFormat="1" applyFont="1" applyBorder="1" applyAlignment="1">
      <alignment horizontal="left" vertical="center"/>
    </xf>
    <xf numFmtId="49" fontId="7" fillId="0" borderId="0" xfId="0" applyNumberFormat="1" applyFont="1" applyBorder="1" applyAlignment="1">
      <alignment horizontal="right" vertical="center"/>
    </xf>
    <xf numFmtId="165" fontId="7" fillId="0" borderId="0" xfId="0" applyNumberFormat="1" applyFont="1" applyFill="1" applyBorder="1">
      <alignment vertical="center"/>
    </xf>
    <xf numFmtId="0" fontId="7" fillId="0" borderId="0" xfId="0" applyFont="1" applyBorder="1" applyAlignment="1">
      <alignment horizontal="right" vertical="center"/>
    </xf>
    <xf numFmtId="49" fontId="12" fillId="8" borderId="2" xfId="0" applyNumberFormat="1" applyFont="1" applyFill="1" applyBorder="1" applyAlignment="1">
      <alignment horizontal="right" vertical="center"/>
    </xf>
    <xf numFmtId="49" fontId="12" fillId="8" borderId="1" xfId="0" applyNumberFormat="1" applyFont="1" applyFill="1" applyBorder="1" applyAlignment="1">
      <alignment horizontal="right" vertical="center"/>
    </xf>
    <xf numFmtId="49" fontId="62" fillId="6" borderId="15" xfId="0" applyNumberFormat="1" applyFont="1" applyFill="1" applyBorder="1" applyAlignment="1">
      <alignment horizontal="center" vertical="center" wrapText="1" readingOrder="1"/>
    </xf>
    <xf numFmtId="164" fontId="19" fillId="8" borderId="2" xfId="0" applyNumberFormat="1" applyFont="1" applyFill="1" applyBorder="1" applyAlignment="1">
      <alignment horizontal="right" vertical="center"/>
    </xf>
    <xf numFmtId="3" fontId="7" fillId="0" borderId="6" xfId="0" applyNumberFormat="1" applyFont="1" applyBorder="1" applyAlignment="1">
      <alignment horizontal="right" vertical="center" wrapText="1"/>
    </xf>
    <xf numFmtId="0" fontId="3" fillId="0" borderId="0" xfId="0" applyFont="1" applyAlignment="1">
      <alignment vertical="center" wrapText="1"/>
    </xf>
    <xf numFmtId="0" fontId="30" fillId="2" borderId="29" xfId="0" applyFont="1" applyFill="1" applyBorder="1" applyAlignment="1">
      <alignment horizontal="left" vertical="top" wrapText="1"/>
    </xf>
    <xf numFmtId="0" fontId="30" fillId="2" borderId="30" xfId="0" applyFont="1" applyFill="1" applyBorder="1" applyAlignment="1">
      <alignment vertical="top" wrapText="1"/>
    </xf>
    <xf numFmtId="0" fontId="30" fillId="2" borderId="32" xfId="0" applyFont="1" applyFill="1" applyBorder="1" applyAlignment="1">
      <alignment vertical="top" wrapText="1"/>
    </xf>
    <xf numFmtId="49" fontId="18" fillId="0" borderId="31" xfId="9" applyFont="1" applyBorder="1">
      <alignment vertical="center"/>
    </xf>
    <xf numFmtId="0" fontId="12" fillId="0" borderId="19" xfId="0" applyFont="1" applyBorder="1">
      <alignment vertical="center"/>
    </xf>
    <xf numFmtId="49" fontId="18" fillId="0" borderId="33" xfId="9" applyFont="1" applyBorder="1">
      <alignment vertical="center"/>
    </xf>
    <xf numFmtId="0" fontId="19" fillId="0" borderId="20" xfId="0" applyFont="1" applyFill="1" applyBorder="1" applyAlignment="1">
      <alignment horizontal="left" vertical="top" wrapText="1"/>
    </xf>
    <xf numFmtId="49" fontId="62" fillId="6" borderId="15" xfId="0" applyNumberFormat="1" applyFont="1" applyFill="1" applyBorder="1" applyAlignment="1">
      <alignment horizontal="center" vertical="center" readingOrder="1"/>
    </xf>
    <xf numFmtId="11" fontId="0" fillId="0" borderId="0" xfId="0" applyNumberFormat="1" applyFill="1">
      <alignment vertical="center"/>
    </xf>
    <xf numFmtId="0" fontId="19" fillId="8" borderId="20" xfId="0" applyFont="1" applyFill="1" applyBorder="1" applyAlignment="1">
      <alignment vertical="top" wrapText="1"/>
    </xf>
    <xf numFmtId="0" fontId="19" fillId="0" borderId="20" xfId="0" applyFont="1" applyFill="1" applyBorder="1" applyAlignment="1">
      <alignment vertical="top" wrapText="1"/>
    </xf>
    <xf numFmtId="0" fontId="19" fillId="0" borderId="20" xfId="0" applyFont="1" applyFill="1" applyBorder="1" applyAlignment="1">
      <alignment vertical="top"/>
    </xf>
    <xf numFmtId="0" fontId="19" fillId="8" borderId="31" xfId="0" applyFont="1" applyFill="1" applyBorder="1" applyAlignment="1">
      <alignment vertical="top" wrapText="1"/>
    </xf>
    <xf numFmtId="0" fontId="19" fillId="0" borderId="31" xfId="0" applyFont="1" applyFill="1" applyBorder="1" applyAlignment="1">
      <alignment vertical="top" wrapText="1"/>
    </xf>
    <xf numFmtId="0" fontId="19" fillId="0" borderId="31" xfId="0" applyFont="1" applyFill="1" applyBorder="1" applyAlignment="1">
      <alignment vertical="top"/>
    </xf>
    <xf numFmtId="0" fontId="19" fillId="0" borderId="22" xfId="0" applyFont="1" applyFill="1" applyBorder="1" applyAlignment="1">
      <alignment horizontal="left" vertical="top" wrapText="1"/>
    </xf>
    <xf numFmtId="0" fontId="19" fillId="8" borderId="21" xfId="0" applyFont="1" applyFill="1" applyBorder="1" applyAlignment="1">
      <alignment vertical="top" wrapText="1"/>
    </xf>
    <xf numFmtId="0" fontId="19" fillId="0" borderId="21" xfId="0" applyFont="1" applyFill="1" applyBorder="1" applyAlignment="1">
      <alignment vertical="top" wrapText="1"/>
    </xf>
    <xf numFmtId="0" fontId="19" fillId="0" borderId="21" xfId="0" applyFont="1" applyFill="1" applyBorder="1" applyAlignment="1">
      <alignment vertical="top"/>
    </xf>
    <xf numFmtId="0" fontId="19" fillId="0" borderId="21" xfId="0" applyFont="1" applyFill="1" applyBorder="1" applyAlignment="1">
      <alignment horizontal="left" vertical="top" wrapText="1"/>
    </xf>
    <xf numFmtId="0" fontId="19" fillId="0" borderId="0" xfId="0" applyFont="1" applyFill="1" applyBorder="1" applyAlignment="1">
      <alignment vertical="top" wrapText="1"/>
    </xf>
    <xf numFmtId="0" fontId="19" fillId="0" borderId="22" xfId="0" applyFont="1" applyFill="1" applyBorder="1" applyAlignment="1">
      <alignment vertical="top" wrapText="1"/>
    </xf>
    <xf numFmtId="0" fontId="7" fillId="0" borderId="0" xfId="0" applyFont="1" applyAlignment="1">
      <alignment vertical="top"/>
    </xf>
    <xf numFmtId="0" fontId="18" fillId="0" borderId="0" xfId="3" applyFont="1">
      <alignment vertical="center"/>
    </xf>
    <xf numFmtId="0" fontId="65" fillId="6" borderId="0" xfId="3" applyFont="1" applyFill="1">
      <alignment vertical="center"/>
    </xf>
    <xf numFmtId="0" fontId="30" fillId="6" borderId="0" xfId="14" applyFont="1" applyFill="1" applyAlignment="1">
      <alignment horizontal="center" vertical="center"/>
    </xf>
    <xf numFmtId="0" fontId="68" fillId="0" borderId="0" xfId="1" applyFont="1" applyFill="1" applyBorder="1" applyAlignment="1">
      <alignment vertical="top" wrapText="1"/>
    </xf>
    <xf numFmtId="0" fontId="68" fillId="0" borderId="20" xfId="1" applyFont="1" applyFill="1" applyBorder="1" applyAlignment="1">
      <alignment vertical="top" wrapText="1"/>
    </xf>
    <xf numFmtId="0" fontId="19" fillId="0" borderId="20" xfId="0" applyFont="1" applyFill="1" applyBorder="1" applyAlignment="1">
      <alignment horizontal="left" vertical="top" wrapText="1"/>
    </xf>
    <xf numFmtId="3" fontId="19" fillId="8" borderId="36" xfId="0" applyNumberFormat="1" applyFont="1" applyFill="1" applyBorder="1">
      <alignment vertical="center"/>
    </xf>
    <xf numFmtId="3" fontId="19" fillId="0" borderId="35" xfId="0" applyNumberFormat="1" applyFont="1" applyFill="1" applyBorder="1" applyAlignment="1">
      <alignment horizontal="right" vertical="center"/>
    </xf>
    <xf numFmtId="49" fontId="19" fillId="0" borderId="2" xfId="0" applyNumberFormat="1" applyFont="1" applyFill="1" applyBorder="1" applyAlignment="1">
      <alignment horizontal="right" vertical="center"/>
    </xf>
    <xf numFmtId="0" fontId="62" fillId="0" borderId="15" xfId="0" applyFont="1" applyFill="1" applyBorder="1" applyAlignment="1">
      <alignment horizontal="center" vertical="center" wrapText="1" readingOrder="1"/>
    </xf>
    <xf numFmtId="49" fontId="7" fillId="0" borderId="0" xfId="0" applyNumberFormat="1" applyFont="1" applyFill="1" applyBorder="1" applyAlignment="1">
      <alignment horizontal="left" vertical="center"/>
    </xf>
    <xf numFmtId="49" fontId="7" fillId="0" borderId="0" xfId="0" applyNumberFormat="1" applyFont="1" applyFill="1" applyAlignment="1">
      <alignment horizontal="left" vertical="center"/>
    </xf>
    <xf numFmtId="0" fontId="12" fillId="8" borderId="21" xfId="0" applyFont="1" applyFill="1" applyBorder="1" applyAlignment="1">
      <alignment vertical="top" wrapText="1"/>
    </xf>
    <xf numFmtId="0" fontId="0" fillId="0" borderId="21" xfId="0" quotePrefix="1" applyBorder="1" applyAlignment="1">
      <alignment horizontal="left" vertical="top" wrapText="1"/>
    </xf>
    <xf numFmtId="0" fontId="12" fillId="0" borderId="21" xfId="0" quotePrefix="1" applyFont="1" applyBorder="1" applyAlignment="1">
      <alignment vertical="top" wrapText="1"/>
    </xf>
    <xf numFmtId="0" fontId="12" fillId="0" borderId="21" xfId="0" applyFont="1" applyBorder="1" applyAlignment="1">
      <alignment vertical="top" wrapText="1"/>
    </xf>
    <xf numFmtId="0" fontId="0" fillId="0" borderId="21" xfId="0" applyBorder="1" applyAlignment="1">
      <alignment horizontal="left" vertical="top" wrapText="1"/>
    </xf>
    <xf numFmtId="49" fontId="0" fillId="0" borderId="2" xfId="0" applyNumberFormat="1" applyFont="1" applyFill="1" applyBorder="1" applyAlignment="1">
      <alignment horizontal="left" vertical="center" indent="2"/>
    </xf>
    <xf numFmtId="0" fontId="19" fillId="8" borderId="31" xfId="0" applyFont="1" applyFill="1" applyBorder="1" applyAlignment="1">
      <alignment horizontal="left" vertical="top" wrapText="1"/>
    </xf>
    <xf numFmtId="0" fontId="67" fillId="0" borderId="31" xfId="0" applyFont="1" applyBorder="1" applyAlignment="1">
      <alignment horizontal="left" vertical="top" wrapText="1"/>
    </xf>
    <xf numFmtId="0" fontId="19" fillId="0" borderId="31" xfId="0" applyFont="1" applyBorder="1" applyAlignment="1">
      <alignment horizontal="left" vertical="top" wrapText="1"/>
    </xf>
    <xf numFmtId="0" fontId="19" fillId="8" borderId="37" xfId="0" applyFont="1" applyFill="1" applyBorder="1" applyAlignment="1">
      <alignment horizontal="left" vertical="top" wrapText="1"/>
    </xf>
    <xf numFmtId="0" fontId="19" fillId="0" borderId="33" xfId="0" applyFont="1" applyBorder="1" applyAlignment="1">
      <alignment horizontal="left" vertical="top" wrapText="1"/>
    </xf>
    <xf numFmtId="0" fontId="19" fillId="0" borderId="33" xfId="0" applyFont="1" applyFill="1" applyBorder="1" applyAlignment="1">
      <alignment horizontal="left" vertical="top" wrapText="1"/>
    </xf>
    <xf numFmtId="0" fontId="19" fillId="0" borderId="19" xfId="0" applyFont="1" applyBorder="1" applyAlignment="1">
      <alignment horizontal="left" vertical="top" wrapText="1"/>
    </xf>
    <xf numFmtId="49" fontId="19" fillId="0" borderId="36" xfId="0" applyNumberFormat="1" applyFont="1" applyFill="1" applyBorder="1" applyAlignment="1">
      <alignment horizontal="right" vertical="center"/>
    </xf>
    <xf numFmtId="49" fontId="19" fillId="0" borderId="1" xfId="0" applyNumberFormat="1" applyFont="1" applyFill="1" applyBorder="1" applyAlignment="1">
      <alignment horizontal="right" vertical="center"/>
    </xf>
    <xf numFmtId="49" fontId="19" fillId="0" borderId="0" xfId="0" applyNumberFormat="1" applyFont="1" applyFill="1" applyBorder="1" applyAlignment="1">
      <alignment horizontal="right" vertical="center"/>
    </xf>
    <xf numFmtId="0" fontId="12" fillId="0" borderId="0" xfId="0" applyFont="1" applyFill="1" applyAlignment="1">
      <alignment vertical="center" wrapText="1"/>
    </xf>
    <xf numFmtId="0" fontId="67" fillId="0" borderId="34" xfId="0" applyFont="1" applyFill="1" applyBorder="1" applyAlignment="1">
      <alignment horizontal="left" vertical="top" wrapText="1"/>
    </xf>
    <xf numFmtId="0" fontId="19" fillId="0" borderId="34" xfId="0" applyFont="1" applyFill="1" applyBorder="1" applyAlignment="1">
      <alignment horizontal="left" vertical="top" wrapText="1"/>
    </xf>
    <xf numFmtId="0" fontId="19" fillId="0" borderId="33" xfId="0" applyFont="1" applyFill="1" applyBorder="1" applyAlignment="1">
      <alignment vertical="top" wrapText="1"/>
    </xf>
    <xf numFmtId="0" fontId="71" fillId="6" borderId="0" xfId="0" applyFont="1" applyFill="1">
      <alignment vertical="center"/>
    </xf>
    <xf numFmtId="0" fontId="7" fillId="6" borderId="0" xfId="0" applyFont="1" applyFill="1" applyBorder="1">
      <alignment vertical="center"/>
    </xf>
    <xf numFmtId="0" fontId="7" fillId="6" borderId="0" xfId="0" applyFont="1" applyFill="1">
      <alignment vertical="center"/>
    </xf>
    <xf numFmtId="49" fontId="7" fillId="6" borderId="0" xfId="0" applyNumberFormat="1" applyFont="1" applyFill="1" applyBorder="1" applyAlignment="1">
      <alignment vertical="center"/>
    </xf>
    <xf numFmtId="0" fontId="0" fillId="8" borderId="2" xfId="0" applyNumberFormat="1" applyFont="1" applyFill="1" applyBorder="1" applyAlignment="1">
      <alignment horizontal="right" vertical="center"/>
    </xf>
    <xf numFmtId="166" fontId="7" fillId="0" borderId="0" xfId="13" applyNumberFormat="1" applyFont="1" applyFill="1" applyAlignment="1"/>
    <xf numFmtId="0" fontId="7" fillId="0" borderId="0" xfId="0" applyFont="1" applyFill="1" applyBorder="1" applyAlignment="1">
      <alignment vertical="center"/>
    </xf>
    <xf numFmtId="0" fontId="7" fillId="0" borderId="0" xfId="0" applyFont="1" applyAlignment="1">
      <alignment vertical="center"/>
    </xf>
    <xf numFmtId="0" fontId="7" fillId="0" borderId="0" xfId="0" applyFont="1" applyBorder="1" applyAlignment="1">
      <alignment vertical="center"/>
    </xf>
    <xf numFmtId="0" fontId="3" fillId="0" borderId="0" xfId="0" applyFont="1" applyAlignment="1">
      <alignment vertical="top"/>
    </xf>
    <xf numFmtId="49" fontId="53" fillId="0" borderId="0" xfId="8" applyFont="1" applyFill="1" applyAlignment="1">
      <alignment horizontal="left" vertical="top"/>
    </xf>
    <xf numFmtId="165" fontId="12" fillId="0" borderId="2" xfId="0" applyNumberFormat="1" applyFont="1" applyFill="1" applyBorder="1" applyAlignment="1">
      <alignment horizontal="right" vertical="center"/>
    </xf>
    <xf numFmtId="0" fontId="7" fillId="0" borderId="0" xfId="0" applyFont="1" applyAlignment="1">
      <alignment horizontal="right" vertical="center"/>
    </xf>
    <xf numFmtId="0" fontId="7" fillId="0" borderId="0" xfId="0" applyFont="1" applyAlignment="1">
      <alignment horizontal="left" vertical="top"/>
    </xf>
    <xf numFmtId="0" fontId="7" fillId="0" borderId="2" xfId="0" applyFont="1" applyFill="1" applyBorder="1" applyAlignment="1">
      <alignment horizontal="right" vertical="center"/>
    </xf>
    <xf numFmtId="49" fontId="7" fillId="0" borderId="0" xfId="0" applyNumberFormat="1" applyFont="1" applyAlignment="1">
      <alignment vertical="top" wrapText="1"/>
    </xf>
    <xf numFmtId="0" fontId="67" fillId="0" borderId="0" xfId="17" applyFont="1"/>
    <xf numFmtId="0" fontId="19" fillId="0" borderId="0" xfId="0" applyFont="1">
      <alignment vertical="center"/>
    </xf>
    <xf numFmtId="0" fontId="48" fillId="0" borderId="0" xfId="17" applyFont="1" applyAlignment="1">
      <alignment horizontal="left" indent="5"/>
    </xf>
    <xf numFmtId="0" fontId="19" fillId="0" borderId="0" xfId="17" applyFont="1"/>
    <xf numFmtId="0" fontId="19" fillId="0" borderId="0" xfId="17" applyFont="1" applyAlignment="1">
      <alignment horizontal="left" indent="5"/>
    </xf>
    <xf numFmtId="0" fontId="27" fillId="5" borderId="0" xfId="1" applyFont="1" applyFill="1" applyAlignment="1">
      <alignment horizontal="center" vertical="center"/>
    </xf>
    <xf numFmtId="0" fontId="75" fillId="0" borderId="0" xfId="17" applyFont="1" applyAlignment="1">
      <alignment horizontal="left"/>
    </xf>
    <xf numFmtId="0" fontId="75" fillId="0" borderId="0" xfId="17" applyFont="1" applyAlignment="1">
      <alignment horizontal="left" wrapText="1"/>
    </xf>
    <xf numFmtId="0" fontId="19" fillId="0" borderId="38" xfId="0" applyFont="1" applyBorder="1" applyAlignment="1">
      <alignment horizontal="left" vertical="center" wrapText="1"/>
    </xf>
    <xf numFmtId="0" fontId="30" fillId="2" borderId="38" xfId="0" applyFont="1" applyFill="1" applyBorder="1" applyAlignment="1">
      <alignment horizontal="left" vertical="center" wrapText="1"/>
    </xf>
    <xf numFmtId="0" fontId="30" fillId="2" borderId="38" xfId="0" applyFont="1" applyFill="1" applyBorder="1" applyAlignment="1">
      <alignment horizontal="left" vertical="center"/>
    </xf>
    <xf numFmtId="0" fontId="19" fillId="0" borderId="38" xfId="0" applyFont="1" applyBorder="1" applyAlignment="1">
      <alignment horizontal="left" indent="3"/>
    </xf>
    <xf numFmtId="0" fontId="19" fillId="0" borderId="38" xfId="0" applyFont="1" applyBorder="1" applyAlignment="1">
      <alignment horizontal="left" vertical="center" wrapText="1" indent="3"/>
    </xf>
    <xf numFmtId="0" fontId="76" fillId="0" borderId="38" xfId="1" applyFont="1" applyBorder="1" applyAlignment="1">
      <alignment horizontal="left" vertical="center" wrapText="1" indent="3"/>
    </xf>
    <xf numFmtId="0" fontId="0" fillId="0" borderId="0" xfId="0" applyAlignment="1">
      <alignment horizontal="left" vertical="center" indent="4"/>
    </xf>
    <xf numFmtId="0" fontId="30" fillId="2" borderId="38" xfId="0" applyFont="1" applyFill="1" applyBorder="1" applyAlignment="1">
      <alignment horizontal="left" vertical="center" wrapText="1" indent="3"/>
    </xf>
    <xf numFmtId="0" fontId="19" fillId="0" borderId="38" xfId="0" applyFont="1" applyBorder="1" applyAlignment="1">
      <alignment horizontal="left" vertical="center"/>
    </xf>
    <xf numFmtId="0" fontId="67" fillId="0" borderId="38" xfId="0" applyFont="1" applyBorder="1" applyAlignment="1">
      <alignment horizontal="left" vertical="center" wrapText="1"/>
    </xf>
    <xf numFmtId="0" fontId="76" fillId="0" borderId="38" xfId="1" applyFont="1" applyFill="1" applyBorder="1" applyAlignment="1">
      <alignment horizontal="left" vertical="center" wrapText="1" indent="3"/>
    </xf>
    <xf numFmtId="0" fontId="67" fillId="4" borderId="38" xfId="0" applyFont="1" applyFill="1" applyBorder="1" applyAlignment="1">
      <alignment horizontal="left" vertical="center" wrapText="1"/>
    </xf>
    <xf numFmtId="0" fontId="0" fillId="0" borderId="0" xfId="0" applyFill="1" applyAlignment="1">
      <alignment horizontal="left" vertical="center" indent="4"/>
    </xf>
    <xf numFmtId="0" fontId="76" fillId="0" borderId="38" xfId="1" applyFont="1" applyBorder="1" applyAlignment="1">
      <alignment horizontal="left" vertical="center" indent="3"/>
    </xf>
    <xf numFmtId="0" fontId="19" fillId="0" borderId="0" xfId="0" applyFont="1" applyFill="1" applyAlignment="1">
      <alignment horizontal="left" vertical="center" indent="4"/>
    </xf>
    <xf numFmtId="0" fontId="19" fillId="0" borderId="0" xfId="0" applyFont="1" applyFill="1">
      <alignment vertical="center"/>
    </xf>
    <xf numFmtId="0" fontId="76" fillId="0" borderId="38" xfId="1" applyFont="1" applyFill="1" applyBorder="1" applyAlignment="1">
      <alignment horizontal="left" indent="3"/>
    </xf>
    <xf numFmtId="0" fontId="30" fillId="5" borderId="0" xfId="14" applyFont="1" applyAlignment="1">
      <alignment horizontal="center" vertical="center"/>
    </xf>
    <xf numFmtId="0" fontId="32" fillId="0" borderId="0" xfId="0" applyFont="1" applyAlignment="1">
      <alignment horizontal="left" vertical="center" wrapText="1"/>
    </xf>
    <xf numFmtId="0" fontId="49" fillId="0" borderId="19" xfId="6" applyFont="1" applyBorder="1" applyAlignment="1">
      <alignment horizontal="center" vertical="center"/>
    </xf>
    <xf numFmtId="0" fontId="7" fillId="0" borderId="0" xfId="0" applyFont="1" applyAlignment="1">
      <alignment horizontal="right" vertical="center"/>
    </xf>
    <xf numFmtId="0" fontId="9" fillId="0" borderId="0" xfId="6" applyAlignment="1">
      <alignment vertical="center"/>
    </xf>
    <xf numFmtId="0" fontId="7" fillId="6" borderId="0" xfId="0" applyFont="1" applyFill="1" applyAlignment="1">
      <alignment horizontal="left" vertical="center" wrapText="1"/>
    </xf>
    <xf numFmtId="0" fontId="62" fillId="10" borderId="26" xfId="0" applyFont="1" applyFill="1" applyBorder="1" applyAlignment="1">
      <alignment horizontal="left" vertical="center" wrapText="1" indent="1" readingOrder="1"/>
    </xf>
    <xf numFmtId="0" fontId="62" fillId="10" borderId="27" xfId="0" applyFont="1" applyFill="1" applyBorder="1" applyAlignment="1">
      <alignment horizontal="left" vertical="center" wrapText="1" indent="1" readingOrder="1"/>
    </xf>
    <xf numFmtId="0" fontId="62" fillId="10" borderId="28" xfId="0" applyFont="1" applyFill="1" applyBorder="1" applyAlignment="1">
      <alignment horizontal="left" vertical="center" wrapText="1" indent="1" readingOrder="1"/>
    </xf>
    <xf numFmtId="0" fontId="62" fillId="10" borderId="25" xfId="0" applyFont="1" applyFill="1" applyBorder="1" applyAlignment="1">
      <alignment horizontal="left" vertical="center" wrapText="1" indent="1" readingOrder="1"/>
    </xf>
    <xf numFmtId="0" fontId="7" fillId="0" borderId="0" xfId="0" applyFont="1" applyFill="1" applyAlignment="1">
      <alignment horizontal="left" vertical="top" wrapText="1"/>
    </xf>
    <xf numFmtId="0" fontId="7" fillId="6" borderId="0" xfId="0" applyFont="1" applyFill="1" applyAlignment="1">
      <alignment horizontal="left" vertical="center"/>
    </xf>
    <xf numFmtId="0" fontId="62" fillId="6" borderId="25" xfId="0" applyFont="1" applyFill="1" applyBorder="1" applyAlignment="1">
      <alignment horizontal="left" vertical="center" wrapText="1" indent="1" readingOrder="1"/>
    </xf>
    <xf numFmtId="0" fontId="62" fillId="0" borderId="25" xfId="0" applyFont="1" applyFill="1" applyBorder="1" applyAlignment="1">
      <alignment horizontal="left" vertical="center" wrapText="1" indent="1" readingOrder="1"/>
    </xf>
    <xf numFmtId="0" fontId="47" fillId="9" borderId="11" xfId="0" applyFont="1" applyFill="1" applyBorder="1" applyAlignment="1">
      <alignment horizontal="center" vertical="center" wrapText="1" readingOrder="1"/>
    </xf>
    <xf numFmtId="0" fontId="47" fillId="9" borderId="24" xfId="0" applyFont="1" applyFill="1" applyBorder="1" applyAlignment="1">
      <alignment horizontal="center" vertical="center" wrapText="1" readingOrder="1"/>
    </xf>
    <xf numFmtId="0" fontId="47" fillId="9" borderId="12" xfId="0" applyFont="1" applyFill="1" applyBorder="1" applyAlignment="1">
      <alignment horizontal="center" vertical="center" wrapText="1" readingOrder="1"/>
    </xf>
    <xf numFmtId="0" fontId="46" fillId="0" borderId="14" xfId="0" applyFont="1" applyBorder="1" applyAlignment="1">
      <alignment horizontal="center" vertical="top" wrapText="1"/>
    </xf>
    <xf numFmtId="49" fontId="44" fillId="6" borderId="26" xfId="9" applyFont="1" applyFill="1" applyBorder="1" applyAlignment="1">
      <alignment horizontal="left" vertical="center"/>
    </xf>
    <xf numFmtId="49" fontId="44" fillId="6" borderId="28" xfId="9" applyFont="1" applyFill="1" applyBorder="1" applyAlignment="1">
      <alignment horizontal="left" vertical="center"/>
    </xf>
    <xf numFmtId="49" fontId="44" fillId="6" borderId="27" xfId="9" applyFont="1" applyFill="1" applyBorder="1" applyAlignment="1">
      <alignment horizontal="left" vertical="center"/>
    </xf>
    <xf numFmtId="0" fontId="7" fillId="0" borderId="4" xfId="0" applyFont="1" applyFill="1" applyBorder="1" applyAlignment="1">
      <alignment horizontal="center" vertical="center"/>
    </xf>
    <xf numFmtId="0" fontId="7" fillId="0" borderId="0" xfId="0" applyFont="1" applyAlignment="1">
      <alignment horizontal="left" vertical="center"/>
    </xf>
    <xf numFmtId="3" fontId="7" fillId="0" borderId="6" xfId="0" applyNumberFormat="1" applyFont="1" applyBorder="1" applyAlignment="1">
      <alignment horizontal="center" vertical="center"/>
    </xf>
    <xf numFmtId="0" fontId="7" fillId="0" borderId="0" xfId="0" applyFont="1" applyAlignment="1">
      <alignment horizontal="left" vertical="center" wrapText="1"/>
    </xf>
    <xf numFmtId="49" fontId="0" fillId="0" borderId="3" xfId="0" applyNumberFormat="1" applyFont="1" applyBorder="1" applyAlignment="1">
      <alignment horizontal="left" vertical="center" indent="1"/>
    </xf>
    <xf numFmtId="49" fontId="12" fillId="0" borderId="1" xfId="0" applyNumberFormat="1" applyFont="1" applyBorder="1" applyAlignment="1">
      <alignment horizontal="left" vertical="center" indent="1"/>
    </xf>
    <xf numFmtId="0" fontId="7" fillId="0" borderId="0" xfId="0" applyFont="1" applyAlignment="1">
      <alignment horizontal="left" vertical="top"/>
    </xf>
    <xf numFmtId="0" fontId="0" fillId="0" borderId="3" xfId="0" quotePrefix="1" applyFill="1" applyBorder="1" applyAlignment="1">
      <alignment horizontal="left" vertical="center" indent="2"/>
    </xf>
    <xf numFmtId="0" fontId="0" fillId="0" borderId="1" xfId="0" quotePrefix="1" applyFill="1" applyBorder="1" applyAlignment="1">
      <alignment horizontal="left" vertical="center" indent="2"/>
    </xf>
    <xf numFmtId="3" fontId="53" fillId="6" borderId="2" xfId="0" applyNumberFormat="1" applyFont="1" applyFill="1" applyBorder="1" applyAlignment="1">
      <alignment horizontal="center" vertical="center"/>
    </xf>
    <xf numFmtId="0" fontId="7" fillId="0" borderId="0" xfId="0" applyFont="1" applyAlignment="1">
      <alignment horizontal="left" vertical="top" wrapText="1"/>
    </xf>
    <xf numFmtId="49" fontId="7" fillId="0" borderId="0" xfId="0" applyNumberFormat="1" applyFont="1" applyAlignment="1">
      <alignment horizontal="left" vertical="top"/>
    </xf>
    <xf numFmtId="49" fontId="0" fillId="0" borderId="3" xfId="0" applyNumberFormat="1" applyFont="1" applyFill="1" applyBorder="1" applyAlignment="1">
      <alignment horizontal="left" vertical="center" indent="1"/>
    </xf>
    <xf numFmtId="49" fontId="12" fillId="0" borderId="1" xfId="0" applyNumberFormat="1" applyFont="1" applyFill="1" applyBorder="1" applyAlignment="1">
      <alignment horizontal="left" vertical="center" indent="1"/>
    </xf>
    <xf numFmtId="49" fontId="7" fillId="0" borderId="0" xfId="0" applyNumberFormat="1" applyFont="1" applyAlignment="1">
      <alignment horizontal="left" vertical="center" wrapText="1"/>
    </xf>
    <xf numFmtId="49" fontId="7" fillId="0" borderId="0" xfId="0" applyNumberFormat="1" applyFont="1" applyAlignment="1">
      <alignment horizontal="left" vertical="top" wrapText="1"/>
    </xf>
    <xf numFmtId="0" fontId="19" fillId="0" borderId="22" xfId="0" applyFont="1" applyBorder="1" applyAlignment="1">
      <alignment horizontal="left" vertical="top" wrapText="1"/>
    </xf>
    <xf numFmtId="0" fontId="19" fillId="0" borderId="20" xfId="0" applyFont="1" applyBorder="1" applyAlignment="1">
      <alignment horizontal="left" vertical="top" wrapText="1"/>
    </xf>
    <xf numFmtId="0" fontId="19" fillId="0" borderId="0" xfId="0" applyFont="1" applyFill="1" applyBorder="1" applyAlignment="1">
      <alignment horizontal="left" vertical="top" wrapText="1"/>
    </xf>
    <xf numFmtId="0" fontId="19" fillId="0" borderId="20" xfId="0" applyFont="1" applyFill="1" applyBorder="1" applyAlignment="1">
      <alignment horizontal="left" vertical="top" wrapText="1"/>
    </xf>
    <xf numFmtId="0" fontId="19" fillId="8" borderId="22" xfId="0" applyFont="1" applyFill="1" applyBorder="1" applyAlignment="1">
      <alignment horizontal="left" vertical="top" wrapText="1"/>
    </xf>
    <xf numFmtId="0" fontId="19" fillId="8" borderId="20" xfId="0" applyFont="1" applyFill="1" applyBorder="1" applyAlignment="1">
      <alignment horizontal="left" vertical="top" wrapText="1"/>
    </xf>
    <xf numFmtId="0" fontId="12" fillId="0" borderId="0" xfId="0" applyFont="1" applyFill="1" applyAlignment="1">
      <alignment horizontal="left" vertical="center" wrapText="1"/>
    </xf>
    <xf numFmtId="0" fontId="30" fillId="2" borderId="0" xfId="0" applyFont="1" applyFill="1" applyBorder="1" applyAlignment="1">
      <alignment horizontal="left" vertical="top" wrapText="1"/>
    </xf>
    <xf numFmtId="0" fontId="30" fillId="2" borderId="6" xfId="0" applyFont="1" applyFill="1" applyBorder="1" applyAlignment="1">
      <alignment horizontal="left" vertical="top" wrapText="1"/>
    </xf>
    <xf numFmtId="0" fontId="19" fillId="0" borderId="0" xfId="0" applyFont="1" applyAlignment="1">
      <alignment horizontal="left" vertical="top" wrapText="1"/>
    </xf>
    <xf numFmtId="0" fontId="19" fillId="8" borderId="0" xfId="0" applyFont="1" applyFill="1" applyAlignment="1">
      <alignment horizontal="left" vertical="top" wrapText="1"/>
    </xf>
    <xf numFmtId="0" fontId="30" fillId="2" borderId="4" xfId="0" applyFont="1" applyFill="1" applyBorder="1" applyAlignment="1">
      <alignment horizontal="left" vertical="top" wrapText="1"/>
    </xf>
    <xf numFmtId="0" fontId="67" fillId="0" borderId="38" xfId="0" applyFont="1" applyBorder="1" applyAlignment="1">
      <alignment horizontal="left" vertical="center" wrapText="1"/>
    </xf>
    <xf numFmtId="0" fontId="19" fillId="0" borderId="38" xfId="0" applyFont="1" applyBorder="1" applyAlignment="1">
      <alignment horizontal="left" vertical="center" wrapText="1"/>
    </xf>
    <xf numFmtId="0" fontId="67" fillId="4" borderId="38" xfId="0" applyFont="1" applyFill="1" applyBorder="1" applyAlignment="1">
      <alignment horizontal="left" vertical="center" wrapText="1"/>
    </xf>
    <xf numFmtId="0" fontId="30" fillId="5" borderId="38" xfId="0" applyFont="1" applyFill="1" applyBorder="1" applyAlignment="1">
      <alignment horizontal="left" vertical="center" wrapText="1"/>
    </xf>
    <xf numFmtId="0" fontId="67" fillId="4" borderId="39" xfId="0" applyFont="1" applyFill="1" applyBorder="1" applyAlignment="1">
      <alignment horizontal="left" vertical="center" wrapText="1"/>
    </xf>
    <xf numFmtId="0" fontId="67" fillId="4" borderId="40" xfId="0" applyFont="1" applyFill="1" applyBorder="1" applyAlignment="1">
      <alignment horizontal="left" vertical="center" wrapText="1"/>
    </xf>
  </cellXfs>
  <cellStyles count="18">
    <cellStyle name="Body Intro" xfId="7" xr:uid="{2B25FC0E-E3CD-E149-A0B4-7BFB57836B20}"/>
    <cellStyle name="Button 1" xfId="15" xr:uid="{DA8EE931-7526-D64C-A11D-5A9D2B2F8994}"/>
    <cellStyle name="Button 2" xfId="14" xr:uid="{6FC27343-A3F6-594F-B5AD-E78A022F5EEF}"/>
    <cellStyle name="Button 3" xfId="16" xr:uid="{5E1D5D36-65EE-6B45-B4AC-C9F4481967B3}"/>
    <cellStyle name="Comma" xfId="13" builtinId="3"/>
    <cellStyle name="Currency" xfId="12" builtinId="4"/>
    <cellStyle name="Followed Hyperlink" xfId="11" builtinId="9" customBuiltin="1"/>
    <cellStyle name="Footnote" xfId="8" xr:uid="{15A685E1-9D4F-6A4B-AE6B-72EC0802C536}"/>
    <cellStyle name="H1" xfId="2" xr:uid="{CD7D8C97-2F14-844B-962A-67F777E862DA}"/>
    <cellStyle name="H2" xfId="3" xr:uid="{9A29EBC9-3248-E148-B089-E15C6EB75815}"/>
    <cellStyle name="H3" xfId="4" xr:uid="{AA0CBA01-BFE6-224A-9967-B15D3DA01D5A}"/>
    <cellStyle name="H4" xfId="5" xr:uid="{63ED93CB-D4BF-C14F-80BB-D3FD2066F39D}"/>
    <cellStyle name="H5" xfId="6" xr:uid="{C94CD33A-39EB-DF41-A788-BAAEC493CE8E}"/>
    <cellStyle name="Hyperlink" xfId="1" builtinId="8" customBuiltin="1"/>
    <cellStyle name="Normal" xfId="0" builtinId="0" customBuiltin="1"/>
    <cellStyle name="Normal 2" xfId="17" xr:uid="{C213EA12-5B3D-4194-BD8D-BF742A1BA3A6}"/>
    <cellStyle name="Table Header" xfId="9" xr:uid="{AE25FEC2-91F2-EE44-94B9-3F13E29069F6}"/>
    <cellStyle name="Table Subheader" xfId="10" xr:uid="{2DD40E20-4D8D-B54F-8E17-007DD7F81A8B}"/>
  </cellStyles>
  <dxfs count="0"/>
  <tableStyles count="0" defaultTableStyle="TableStyleMedium2" defaultPivotStyle="PivotStyleLight16"/>
  <colors>
    <mruColors>
      <color rgb="FF3D7671"/>
      <color rgb="FFE4E4DF"/>
      <color rgb="FF16424A"/>
      <color rgb="FFFECB00"/>
      <color rgb="FFEFEFED"/>
      <color rgb="FFE5E4E0"/>
      <color rgb="FFFFCD05"/>
      <color rgb="FFF2C9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svg"/><Relationship Id="rId2" Type="http://schemas.openxmlformats.org/officeDocument/2006/relationships/image" Target="../media/image3.sv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svg"/><Relationship Id="rId10" Type="http://schemas.openxmlformats.org/officeDocument/2006/relationships/image" Target="../media/image11.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6349</xdr:colOff>
      <xdr:row>0</xdr:row>
      <xdr:rowOff>31750</xdr:rowOff>
    </xdr:from>
    <xdr:to>
      <xdr:col>6</xdr:col>
      <xdr:colOff>15295</xdr:colOff>
      <xdr:row>8</xdr:row>
      <xdr:rowOff>19050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 y="31750"/>
          <a:ext cx="1094999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38099</xdr:colOff>
      <xdr:row>0</xdr:row>
      <xdr:rowOff>41275</xdr:rowOff>
    </xdr:from>
    <xdr:to>
      <xdr:col>14</xdr:col>
      <xdr:colOff>336014</xdr:colOff>
      <xdr:row>7</xdr:row>
      <xdr:rowOff>28575</xdr:rowOff>
    </xdr:to>
    <xdr:pic>
      <xdr:nvPicPr>
        <xdr:cNvPr id="7" name="Picture 5">
          <a:extLst>
            <a:ext uri="{FF2B5EF4-FFF2-40B4-BE49-F238E27FC236}">
              <a16:creationId xmlns:a16="http://schemas.microsoft.com/office/drawing/2014/main" id="{F06D7F37-FF60-BE35-75B2-CD22EB80B5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41275"/>
          <a:ext cx="8165565" cy="1054100"/>
        </a:xfrm>
        <a:prstGeom prst="rect">
          <a:avLst/>
        </a:prstGeom>
      </xdr:spPr>
    </xdr:pic>
    <xdr:clientData/>
  </xdr:twoCellAnchor>
  <xdr:twoCellAnchor editAs="oneCell">
    <xdr:from>
      <xdr:col>1</xdr:col>
      <xdr:colOff>76199</xdr:colOff>
      <xdr:row>7</xdr:row>
      <xdr:rowOff>66676</xdr:rowOff>
    </xdr:from>
    <xdr:to>
      <xdr:col>14</xdr:col>
      <xdr:colOff>142875</xdr:colOff>
      <xdr:row>79</xdr:row>
      <xdr:rowOff>9525</xdr:rowOff>
    </xdr:to>
    <xdr:pic>
      <xdr:nvPicPr>
        <xdr:cNvPr id="2" name="Picture 1">
          <a:extLst>
            <a:ext uri="{FF2B5EF4-FFF2-40B4-BE49-F238E27FC236}">
              <a16:creationId xmlns:a16="http://schemas.microsoft.com/office/drawing/2014/main" id="{E783FABF-0BE3-908E-92DA-5D11915113EF}"/>
            </a:ext>
          </a:extLst>
        </xdr:cNvPr>
        <xdr:cNvPicPr>
          <a:picLocks noChangeAspect="1"/>
        </xdr:cNvPicPr>
      </xdr:nvPicPr>
      <xdr:blipFill rotWithShape="1">
        <a:blip xmlns:r="http://schemas.openxmlformats.org/officeDocument/2006/relationships" r:embed="rId2"/>
        <a:srcRect l="3674" t="3221" r="4356" b="6769"/>
        <a:stretch/>
      </xdr:blipFill>
      <xdr:spPr>
        <a:xfrm>
          <a:off x="142874" y="1133476"/>
          <a:ext cx="7867651" cy="10915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431468</xdr:colOff>
      <xdr:row>14</xdr:row>
      <xdr:rowOff>360318</xdr:rowOff>
    </xdr:from>
    <xdr:to>
      <xdr:col>1</xdr:col>
      <xdr:colOff>896612</xdr:colOff>
      <xdr:row>15</xdr:row>
      <xdr:rowOff>371435</xdr:rowOff>
    </xdr:to>
    <xdr:pic>
      <xdr:nvPicPr>
        <xdr:cNvPr id="61" name="Graphic 8" descr="Group of people outline">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6243" y="3865518"/>
          <a:ext cx="465144" cy="458792"/>
        </a:xfrm>
        <a:prstGeom prst="rect">
          <a:avLst/>
        </a:prstGeom>
      </xdr:spPr>
    </xdr:pic>
    <xdr:clientData/>
  </xdr:twoCellAnchor>
  <xdr:twoCellAnchor editAs="oneCell">
    <xdr:from>
      <xdr:col>1</xdr:col>
      <xdr:colOff>469336</xdr:colOff>
      <xdr:row>24</xdr:row>
      <xdr:rowOff>349250</xdr:rowOff>
    </xdr:from>
    <xdr:to>
      <xdr:col>1</xdr:col>
      <xdr:colOff>857593</xdr:colOff>
      <xdr:row>25</xdr:row>
      <xdr:rowOff>245385</xdr:rowOff>
    </xdr:to>
    <xdr:pic>
      <xdr:nvPicPr>
        <xdr:cNvPr id="64" name="Graphic 14" descr="Circles with arrows outline">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74111" y="8483600"/>
          <a:ext cx="388257" cy="391435"/>
        </a:xfrm>
        <a:prstGeom prst="rect">
          <a:avLst/>
        </a:prstGeom>
      </xdr:spPr>
    </xdr:pic>
    <xdr:clientData/>
  </xdr:twoCellAnchor>
  <xdr:twoCellAnchor editAs="oneCell">
    <xdr:from>
      <xdr:col>1</xdr:col>
      <xdr:colOff>482754</xdr:colOff>
      <xdr:row>22</xdr:row>
      <xdr:rowOff>79942</xdr:rowOff>
    </xdr:from>
    <xdr:to>
      <xdr:col>1</xdr:col>
      <xdr:colOff>818013</xdr:colOff>
      <xdr:row>22</xdr:row>
      <xdr:rowOff>402503</xdr:rowOff>
    </xdr:to>
    <xdr:pic>
      <xdr:nvPicPr>
        <xdr:cNvPr id="65" name="Graphic 16" descr="Plant outline">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87529" y="7385617"/>
          <a:ext cx="335259" cy="335259"/>
        </a:xfrm>
        <a:prstGeom prst="rect">
          <a:avLst/>
        </a:prstGeom>
      </xdr:spPr>
    </xdr:pic>
    <xdr:clientData/>
  </xdr:twoCellAnchor>
  <xdr:twoCellAnchor editAs="oneCell">
    <xdr:from>
      <xdr:col>3</xdr:col>
      <xdr:colOff>76923</xdr:colOff>
      <xdr:row>16</xdr:row>
      <xdr:rowOff>122928</xdr:rowOff>
    </xdr:from>
    <xdr:to>
      <xdr:col>3</xdr:col>
      <xdr:colOff>324309</xdr:colOff>
      <xdr:row>16</xdr:row>
      <xdr:rowOff>354439</xdr:rowOff>
    </xdr:to>
    <xdr:pic>
      <xdr:nvPicPr>
        <xdr:cNvPr id="66" name="Graphic 22" descr="Hourglass Finished with solid fill">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515823" y="4523478"/>
          <a:ext cx="247386" cy="228336"/>
        </a:xfrm>
        <a:prstGeom prst="rect">
          <a:avLst/>
        </a:prstGeom>
      </xdr:spPr>
    </xdr:pic>
    <xdr:clientData/>
  </xdr:twoCellAnchor>
  <xdr:twoCellAnchor editAs="oneCell">
    <xdr:from>
      <xdr:col>1</xdr:col>
      <xdr:colOff>444501</xdr:colOff>
      <xdr:row>10</xdr:row>
      <xdr:rowOff>85726</xdr:rowOff>
    </xdr:from>
    <xdr:to>
      <xdr:col>1</xdr:col>
      <xdr:colOff>839789</xdr:colOff>
      <xdr:row>11</xdr:row>
      <xdr:rowOff>15875</xdr:rowOff>
    </xdr:to>
    <xdr:pic>
      <xdr:nvPicPr>
        <xdr:cNvPr id="3" name="Graphic 6" descr="Customer review outlin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49276" y="1809751"/>
          <a:ext cx="395288" cy="425449"/>
        </a:xfrm>
        <a:prstGeom prst="rect">
          <a:avLst/>
        </a:prstGeom>
      </xdr:spPr>
    </xdr:pic>
    <xdr:clientData/>
  </xdr:twoCellAnchor>
  <xdr:twoCellAnchor editAs="oneCell">
    <xdr:from>
      <xdr:col>3</xdr:col>
      <xdr:colOff>39891</xdr:colOff>
      <xdr:row>18</xdr:row>
      <xdr:rowOff>87280</xdr:rowOff>
    </xdr:from>
    <xdr:to>
      <xdr:col>3</xdr:col>
      <xdr:colOff>332256</xdr:colOff>
      <xdr:row>18</xdr:row>
      <xdr:rowOff>390759</xdr:rowOff>
    </xdr:to>
    <xdr:pic>
      <xdr:nvPicPr>
        <xdr:cNvPr id="85" name="Graphic 4" descr="Bullseye with solid fill">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16916" y="5345080"/>
          <a:ext cx="292365" cy="303479"/>
        </a:xfrm>
        <a:prstGeom prst="rect">
          <a:avLst/>
        </a:prstGeom>
      </xdr:spPr>
    </xdr:pic>
    <xdr:clientData/>
  </xdr:twoCellAnchor>
  <xdr:twoCellAnchor editAs="oneCell">
    <xdr:from>
      <xdr:col>3</xdr:col>
      <xdr:colOff>67687</xdr:colOff>
      <xdr:row>22</xdr:row>
      <xdr:rowOff>240692</xdr:rowOff>
    </xdr:from>
    <xdr:to>
      <xdr:col>3</xdr:col>
      <xdr:colOff>302371</xdr:colOff>
      <xdr:row>22</xdr:row>
      <xdr:rowOff>475376</xdr:rowOff>
    </xdr:to>
    <xdr:pic>
      <xdr:nvPicPr>
        <xdr:cNvPr id="86" name="Graphic 22" descr="Hourglass Finished with solid fill">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506587" y="7317767"/>
          <a:ext cx="234684" cy="234684"/>
        </a:xfrm>
        <a:prstGeom prst="rect">
          <a:avLst/>
        </a:prstGeom>
      </xdr:spPr>
    </xdr:pic>
    <xdr:clientData/>
  </xdr:twoCellAnchor>
  <xdr:twoCellAnchor editAs="oneCell">
    <xdr:from>
      <xdr:col>3</xdr:col>
      <xdr:colOff>45953</xdr:colOff>
      <xdr:row>19</xdr:row>
      <xdr:rowOff>64478</xdr:rowOff>
    </xdr:from>
    <xdr:to>
      <xdr:col>3</xdr:col>
      <xdr:colOff>322445</xdr:colOff>
      <xdr:row>19</xdr:row>
      <xdr:rowOff>363193</xdr:rowOff>
    </xdr:to>
    <xdr:pic>
      <xdr:nvPicPr>
        <xdr:cNvPr id="95" name="Graphic 4" descr="Bullseye with solid fill">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22978" y="5827103"/>
          <a:ext cx="276492" cy="298715"/>
        </a:xfrm>
        <a:prstGeom prst="rect">
          <a:avLst/>
        </a:prstGeom>
      </xdr:spPr>
    </xdr:pic>
    <xdr:clientData/>
  </xdr:twoCellAnchor>
  <xdr:twoCellAnchor editAs="oneCell">
    <xdr:from>
      <xdr:col>1</xdr:col>
      <xdr:colOff>11546</xdr:colOff>
      <xdr:row>29</xdr:row>
      <xdr:rowOff>28575</xdr:rowOff>
    </xdr:from>
    <xdr:to>
      <xdr:col>2</xdr:col>
      <xdr:colOff>3474438</xdr:colOff>
      <xdr:row>34</xdr:row>
      <xdr:rowOff>16761</xdr:rowOff>
    </xdr:to>
    <xdr:pic>
      <xdr:nvPicPr>
        <xdr:cNvPr id="7" name="tabl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3"/>
        <a:stretch>
          <a:fillRect/>
        </a:stretch>
      </xdr:blipFill>
      <xdr:spPr>
        <a:xfrm>
          <a:off x="116321" y="9886950"/>
          <a:ext cx="4780517" cy="702561"/>
        </a:xfrm>
        <a:prstGeom prst="rect">
          <a:avLst/>
        </a:prstGeom>
      </xdr:spPr>
    </xdr:pic>
    <xdr:clientData/>
  </xdr:twoCellAnchor>
  <xdr:twoCellAnchor>
    <xdr:from>
      <xdr:col>1</xdr:col>
      <xdr:colOff>46471</xdr:colOff>
      <xdr:row>31</xdr:row>
      <xdr:rowOff>86696</xdr:rowOff>
    </xdr:from>
    <xdr:to>
      <xdr:col>2</xdr:col>
      <xdr:colOff>1904110</xdr:colOff>
      <xdr:row>33</xdr:row>
      <xdr:rowOff>87249</xdr:rowOff>
    </xdr:to>
    <xdr:grpSp>
      <xdr:nvGrpSpPr>
        <xdr:cNvPr id="16" name="Group 15">
          <a:extLst>
            <a:ext uri="{FF2B5EF4-FFF2-40B4-BE49-F238E27FC236}">
              <a16:creationId xmlns:a16="http://schemas.microsoft.com/office/drawing/2014/main" id="{6A518944-2651-E416-0115-1609E1B961D9}"/>
            </a:ext>
          </a:extLst>
        </xdr:cNvPr>
        <xdr:cNvGrpSpPr/>
      </xdr:nvGrpSpPr>
      <xdr:grpSpPr>
        <a:xfrm>
          <a:off x="151246" y="10307021"/>
          <a:ext cx="3238764" cy="305353"/>
          <a:chOff x="179821" y="10370521"/>
          <a:chExt cx="3245114" cy="305353"/>
        </a:xfrm>
      </xdr:grpSpPr>
      <xdr:pic>
        <xdr:nvPicPr>
          <xdr:cNvPr id="8" name="Graphic 5" descr="Bullseye with solid fill">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79821" y="10370521"/>
            <a:ext cx="289190" cy="305353"/>
          </a:xfrm>
          <a:prstGeom prst="rect">
            <a:avLst/>
          </a:prstGeom>
        </xdr:spPr>
      </xdr:pic>
      <xdr:pic>
        <xdr:nvPicPr>
          <xdr:cNvPr id="13" name="Graphic 6" descr="Target with solid fill">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714332" y="10370521"/>
            <a:ext cx="289190" cy="292653"/>
          </a:xfrm>
          <a:prstGeom prst="rect">
            <a:avLst/>
          </a:prstGeom>
        </xdr:spPr>
      </xdr:pic>
      <xdr:pic>
        <xdr:nvPicPr>
          <xdr:cNvPr id="10" name="Graphic 7" descr="Hourglass Finished with solid fill">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183901" y="10400222"/>
            <a:ext cx="241034" cy="257197"/>
          </a:xfrm>
          <a:prstGeom prst="rect">
            <a:avLst/>
          </a:prstGeom>
        </xdr:spPr>
      </xdr:pic>
    </xdr:grpSp>
    <xdr:clientData/>
  </xdr:twoCellAnchor>
  <xdr:twoCellAnchor editAs="oneCell">
    <xdr:from>
      <xdr:col>3</xdr:col>
      <xdr:colOff>35706</xdr:colOff>
      <xdr:row>17</xdr:row>
      <xdr:rowOff>86775</xdr:rowOff>
    </xdr:from>
    <xdr:to>
      <xdr:col>3</xdr:col>
      <xdr:colOff>340773</xdr:colOff>
      <xdr:row>17</xdr:row>
      <xdr:rowOff>372790</xdr:rowOff>
    </xdr:to>
    <xdr:pic>
      <xdr:nvPicPr>
        <xdr:cNvPr id="4" name="Graphic 4" descr="Bullseye with solid fill">
          <a:extLst>
            <a:ext uri="{FF2B5EF4-FFF2-40B4-BE49-F238E27FC236}">
              <a16:creationId xmlns:a16="http://schemas.microsoft.com/office/drawing/2014/main" id="{E589742E-116B-44DB-8ED0-3402714B87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12731" y="4877850"/>
          <a:ext cx="305067" cy="286015"/>
        </a:xfrm>
        <a:prstGeom prst="rect">
          <a:avLst/>
        </a:prstGeom>
      </xdr:spPr>
    </xdr:pic>
    <xdr:clientData/>
  </xdr:twoCellAnchor>
  <xdr:twoCellAnchor editAs="oneCell">
    <xdr:from>
      <xdr:col>3</xdr:col>
      <xdr:colOff>74614</xdr:colOff>
      <xdr:row>24</xdr:row>
      <xdr:rowOff>125526</xdr:rowOff>
    </xdr:from>
    <xdr:to>
      <xdr:col>3</xdr:col>
      <xdr:colOff>315648</xdr:colOff>
      <xdr:row>24</xdr:row>
      <xdr:rowOff>364974</xdr:rowOff>
    </xdr:to>
    <xdr:pic>
      <xdr:nvPicPr>
        <xdr:cNvPr id="11" name="Graphic 22" descr="Hourglass Finished with solid fill">
          <a:extLst>
            <a:ext uri="{FF2B5EF4-FFF2-40B4-BE49-F238E27FC236}">
              <a16:creationId xmlns:a16="http://schemas.microsoft.com/office/drawing/2014/main" id="{2FA6822A-728F-4A11-8B7C-FA2F36D6D7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513514" y="8259876"/>
          <a:ext cx="237859" cy="239448"/>
        </a:xfrm>
        <a:prstGeom prst="rect">
          <a:avLst/>
        </a:prstGeom>
      </xdr:spPr>
    </xdr:pic>
    <xdr:clientData/>
  </xdr:twoCellAnchor>
  <xdr:twoCellAnchor editAs="oneCell">
    <xdr:from>
      <xdr:col>3</xdr:col>
      <xdr:colOff>53975</xdr:colOff>
      <xdr:row>25</xdr:row>
      <xdr:rowOff>76200</xdr:rowOff>
    </xdr:from>
    <xdr:to>
      <xdr:col>3</xdr:col>
      <xdr:colOff>362217</xdr:colOff>
      <xdr:row>25</xdr:row>
      <xdr:rowOff>359040</xdr:rowOff>
    </xdr:to>
    <xdr:pic>
      <xdr:nvPicPr>
        <xdr:cNvPr id="12" name="Graphic 4" descr="Bullseye with solid fill">
          <a:extLst>
            <a:ext uri="{FF2B5EF4-FFF2-40B4-BE49-F238E27FC236}">
              <a16:creationId xmlns:a16="http://schemas.microsoft.com/office/drawing/2014/main" id="{D08815CF-CC7A-4FB6-BB1B-78C9F49512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492875" y="8705850"/>
          <a:ext cx="308242" cy="282840"/>
        </a:xfrm>
        <a:prstGeom prst="rect">
          <a:avLst/>
        </a:prstGeom>
      </xdr:spPr>
    </xdr:pic>
    <xdr:clientData/>
  </xdr:twoCellAnchor>
  <xdr:twoCellAnchor editAs="oneCell">
    <xdr:from>
      <xdr:col>3</xdr:col>
      <xdr:colOff>44450</xdr:colOff>
      <xdr:row>26</xdr:row>
      <xdr:rowOff>92075</xdr:rowOff>
    </xdr:from>
    <xdr:to>
      <xdr:col>3</xdr:col>
      <xdr:colOff>349517</xdr:colOff>
      <xdr:row>26</xdr:row>
      <xdr:rowOff>397142</xdr:rowOff>
    </xdr:to>
    <xdr:pic>
      <xdr:nvPicPr>
        <xdr:cNvPr id="2" name="Graphic 4" descr="Bullseye with solid fill">
          <a:extLst>
            <a:ext uri="{FF2B5EF4-FFF2-40B4-BE49-F238E27FC236}">
              <a16:creationId xmlns:a16="http://schemas.microsoft.com/office/drawing/2014/main" id="{6E3C0DCF-CCB5-4ADD-A2F8-E65D7EE10D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21475" y="9197975"/>
          <a:ext cx="305067" cy="305067"/>
        </a:xfrm>
        <a:prstGeom prst="rect">
          <a:avLst/>
        </a:prstGeom>
      </xdr:spPr>
    </xdr:pic>
    <xdr:clientData/>
  </xdr:twoCellAnchor>
  <xdr:twoCellAnchor editAs="oneCell">
    <xdr:from>
      <xdr:col>0</xdr:col>
      <xdr:colOff>31748</xdr:colOff>
      <xdr:row>0</xdr:row>
      <xdr:rowOff>31748</xdr:rowOff>
    </xdr:from>
    <xdr:to>
      <xdr:col>5</xdr:col>
      <xdr:colOff>19050</xdr:colOff>
      <xdr:row>8</xdr:row>
      <xdr:rowOff>76684</xdr:rowOff>
    </xdr:to>
    <xdr:pic>
      <xdr:nvPicPr>
        <xdr:cNvPr id="17" name="Picture 13">
          <a:extLst>
            <a:ext uri="{FF2B5EF4-FFF2-40B4-BE49-F238E27FC236}">
              <a16:creationId xmlns:a16="http://schemas.microsoft.com/office/drawing/2014/main" id="{F36B223D-CF3A-4389-8944-065FDBCFB24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748" y="31748"/>
          <a:ext cx="9931402" cy="1264136"/>
        </a:xfrm>
        <a:prstGeom prst="rect">
          <a:avLst/>
        </a:prstGeom>
      </xdr:spPr>
    </xdr:pic>
    <xdr:clientData/>
  </xdr:twoCellAnchor>
  <xdr:twoCellAnchor editAs="oneCell">
    <xdr:from>
      <xdr:col>3</xdr:col>
      <xdr:colOff>39891</xdr:colOff>
      <xdr:row>20</xdr:row>
      <xdr:rowOff>74580</xdr:rowOff>
    </xdr:from>
    <xdr:to>
      <xdr:col>3</xdr:col>
      <xdr:colOff>332256</xdr:colOff>
      <xdr:row>20</xdr:row>
      <xdr:rowOff>378059</xdr:rowOff>
    </xdr:to>
    <xdr:pic>
      <xdr:nvPicPr>
        <xdr:cNvPr id="15" name="Graphic 4" descr="Bullseye with solid fill">
          <a:extLst>
            <a:ext uri="{FF2B5EF4-FFF2-40B4-BE49-F238E27FC236}">
              <a16:creationId xmlns:a16="http://schemas.microsoft.com/office/drawing/2014/main" id="{77EA1718-1046-4379-9F19-B9AAE37B13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16916" y="6303930"/>
          <a:ext cx="292365" cy="303479"/>
        </a:xfrm>
        <a:prstGeom prst="rect">
          <a:avLst/>
        </a:prstGeom>
      </xdr:spPr>
    </xdr:pic>
    <xdr:clientData/>
  </xdr:twoCellAnchor>
  <xdr:twoCellAnchor editAs="oneCell">
    <xdr:from>
      <xdr:col>3</xdr:col>
      <xdr:colOff>64487</xdr:colOff>
      <xdr:row>15</xdr:row>
      <xdr:rowOff>82655</xdr:rowOff>
    </xdr:from>
    <xdr:to>
      <xdr:col>3</xdr:col>
      <xdr:colOff>360027</xdr:colOff>
      <xdr:row>15</xdr:row>
      <xdr:rowOff>364197</xdr:rowOff>
    </xdr:to>
    <xdr:pic>
      <xdr:nvPicPr>
        <xdr:cNvPr id="18" name="Graphic 6" descr="Target with solid fill">
          <a:extLst>
            <a:ext uri="{FF2B5EF4-FFF2-40B4-BE49-F238E27FC236}">
              <a16:creationId xmlns:a16="http://schemas.microsoft.com/office/drawing/2014/main" id="{D44D602C-385F-44F5-8FB8-C424A626068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503387" y="4035530"/>
          <a:ext cx="295540" cy="281542"/>
        </a:xfrm>
        <a:prstGeom prst="rect">
          <a:avLst/>
        </a:prstGeom>
      </xdr:spPr>
    </xdr:pic>
    <xdr:clientData/>
  </xdr:twoCellAnchor>
  <xdr:twoCellAnchor editAs="oneCell">
    <xdr:from>
      <xdr:col>3</xdr:col>
      <xdr:colOff>58137</xdr:colOff>
      <xdr:row>11</xdr:row>
      <xdr:rowOff>79480</xdr:rowOff>
    </xdr:from>
    <xdr:to>
      <xdr:col>3</xdr:col>
      <xdr:colOff>360029</xdr:colOff>
      <xdr:row>11</xdr:row>
      <xdr:rowOff>378485</xdr:rowOff>
    </xdr:to>
    <xdr:pic>
      <xdr:nvPicPr>
        <xdr:cNvPr id="6" name="Graphic 6" descr="Target with solid fill">
          <a:extLst>
            <a:ext uri="{FF2B5EF4-FFF2-40B4-BE49-F238E27FC236}">
              <a16:creationId xmlns:a16="http://schemas.microsoft.com/office/drawing/2014/main" id="{05D7A134-457A-4B1A-A309-ACE5D33234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287487" y="2355955"/>
          <a:ext cx="289190" cy="292653"/>
        </a:xfrm>
        <a:prstGeom prst="rect">
          <a:avLst/>
        </a:prstGeom>
      </xdr:spPr>
    </xdr:pic>
    <xdr:clientData/>
  </xdr:twoCellAnchor>
  <xdr:twoCellAnchor editAs="oneCell">
    <xdr:from>
      <xdr:col>3</xdr:col>
      <xdr:colOff>58137</xdr:colOff>
      <xdr:row>10</xdr:row>
      <xdr:rowOff>82655</xdr:rowOff>
    </xdr:from>
    <xdr:to>
      <xdr:col>3</xdr:col>
      <xdr:colOff>360029</xdr:colOff>
      <xdr:row>10</xdr:row>
      <xdr:rowOff>378485</xdr:rowOff>
    </xdr:to>
    <xdr:pic>
      <xdr:nvPicPr>
        <xdr:cNvPr id="9" name="Graphic 6" descr="Target with solid fill">
          <a:extLst>
            <a:ext uri="{FF2B5EF4-FFF2-40B4-BE49-F238E27FC236}">
              <a16:creationId xmlns:a16="http://schemas.microsoft.com/office/drawing/2014/main" id="{CAC3ABB8-4886-4748-B1B3-82F77EE183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497037" y="1806680"/>
          <a:ext cx="301892" cy="295830"/>
        </a:xfrm>
        <a:prstGeom prst="rect">
          <a:avLst/>
        </a:prstGeom>
      </xdr:spPr>
    </xdr:pic>
    <xdr:clientData/>
  </xdr:twoCellAnchor>
  <xdr:twoCellAnchor editAs="oneCell">
    <xdr:from>
      <xdr:col>3</xdr:col>
      <xdr:colOff>77421</xdr:colOff>
      <xdr:row>13</xdr:row>
      <xdr:rowOff>97204</xdr:rowOff>
    </xdr:from>
    <xdr:to>
      <xdr:col>3</xdr:col>
      <xdr:colOff>352325</xdr:colOff>
      <xdr:row>13</xdr:row>
      <xdr:rowOff>389569</xdr:rowOff>
    </xdr:to>
    <xdr:pic>
      <xdr:nvPicPr>
        <xdr:cNvPr id="22" name="Graphic 4" descr="Bullseye with solid fill">
          <a:extLst>
            <a:ext uri="{FF2B5EF4-FFF2-40B4-BE49-F238E27FC236}">
              <a16:creationId xmlns:a16="http://schemas.microsoft.com/office/drawing/2014/main" id="{2BB0E5D7-19C5-46CB-9AC5-8DCC8B8574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516321" y="3107104"/>
          <a:ext cx="278079" cy="295540"/>
        </a:xfrm>
        <a:prstGeom prst="rect">
          <a:avLst/>
        </a:prstGeom>
      </xdr:spPr>
    </xdr:pic>
    <xdr:clientData/>
  </xdr:twoCellAnchor>
  <xdr:twoCellAnchor editAs="oneCell">
    <xdr:from>
      <xdr:col>3</xdr:col>
      <xdr:colOff>54962</xdr:colOff>
      <xdr:row>14</xdr:row>
      <xdr:rowOff>76305</xdr:rowOff>
    </xdr:from>
    <xdr:to>
      <xdr:col>3</xdr:col>
      <xdr:colOff>363204</xdr:colOff>
      <xdr:row>14</xdr:row>
      <xdr:rowOff>368960</xdr:rowOff>
    </xdr:to>
    <xdr:pic>
      <xdr:nvPicPr>
        <xdr:cNvPr id="5" name="Graphic 6" descr="Target with solid fill">
          <a:extLst>
            <a:ext uri="{FF2B5EF4-FFF2-40B4-BE49-F238E27FC236}">
              <a16:creationId xmlns:a16="http://schemas.microsoft.com/office/drawing/2014/main" id="{DB48F735-16B0-4D38-ADFD-8B14E9325D8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493862" y="3581505"/>
          <a:ext cx="308242" cy="2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57149</xdr:colOff>
      <xdr:row>0</xdr:row>
      <xdr:rowOff>47624</xdr:rowOff>
    </xdr:from>
    <xdr:to>
      <xdr:col>8</xdr:col>
      <xdr:colOff>38100</xdr:colOff>
      <xdr:row>6</xdr:row>
      <xdr:rowOff>171691</xdr:rowOff>
    </xdr:to>
    <xdr:pic>
      <xdr:nvPicPr>
        <xdr:cNvPr id="15" name="Picture 14">
          <a:extLst>
            <a:ext uri="{FF2B5EF4-FFF2-40B4-BE49-F238E27FC236}">
              <a16:creationId xmlns:a16="http://schemas.microsoft.com/office/drawing/2014/main" id="{E2698194-3382-22A7-79F6-CA43882CA3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47624"/>
          <a:ext cx="9372601" cy="12099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xdr:colOff>
      <xdr:row>0</xdr:row>
      <xdr:rowOff>28575</xdr:rowOff>
    </xdr:from>
    <xdr:to>
      <xdr:col>8</xdr:col>
      <xdr:colOff>0</xdr:colOff>
      <xdr:row>6</xdr:row>
      <xdr:rowOff>151003</xdr:rowOff>
    </xdr:to>
    <xdr:pic>
      <xdr:nvPicPr>
        <xdr:cNvPr id="7" name="Picture 3">
          <a:extLst>
            <a:ext uri="{FF2B5EF4-FFF2-40B4-BE49-F238E27FC236}">
              <a16:creationId xmlns:a16="http://schemas.microsoft.com/office/drawing/2014/main" id="{CA318571-9726-0A4E-0101-765E5917A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28575"/>
          <a:ext cx="9359900" cy="12082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38099</xdr:colOff>
      <xdr:row>0</xdr:row>
      <xdr:rowOff>44449</xdr:rowOff>
    </xdr:from>
    <xdr:to>
      <xdr:col>7</xdr:col>
      <xdr:colOff>838200</xdr:colOff>
      <xdr:row>6</xdr:row>
      <xdr:rowOff>75808</xdr:rowOff>
    </xdr:to>
    <xdr:pic>
      <xdr:nvPicPr>
        <xdr:cNvPr id="4" name="Picture 3">
          <a:extLst>
            <a:ext uri="{FF2B5EF4-FFF2-40B4-BE49-F238E27FC236}">
              <a16:creationId xmlns:a16="http://schemas.microsoft.com/office/drawing/2014/main" id="{AB07BA4E-5005-C031-C54C-2C26CDB43F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44449"/>
          <a:ext cx="8905876" cy="11172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31750</xdr:colOff>
      <xdr:row>0</xdr:row>
      <xdr:rowOff>31750</xdr:rowOff>
    </xdr:from>
    <xdr:to>
      <xdr:col>8</xdr:col>
      <xdr:colOff>19050</xdr:colOff>
      <xdr:row>6</xdr:row>
      <xdr:rowOff>124154</xdr:rowOff>
    </xdr:to>
    <xdr:pic>
      <xdr:nvPicPr>
        <xdr:cNvPr id="29" name="Picture 3">
          <a:extLst>
            <a:ext uri="{FF2B5EF4-FFF2-40B4-BE49-F238E27FC236}">
              <a16:creationId xmlns:a16="http://schemas.microsoft.com/office/drawing/2014/main" id="{93099D62-966E-5DE5-63F3-7B91FC1EAB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1750"/>
          <a:ext cx="9102725" cy="11750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25399</xdr:colOff>
      <xdr:row>0</xdr:row>
      <xdr:rowOff>25400</xdr:rowOff>
    </xdr:from>
    <xdr:to>
      <xdr:col>8</xdr:col>
      <xdr:colOff>57911</xdr:colOff>
      <xdr:row>6</xdr:row>
      <xdr:rowOff>95250</xdr:rowOff>
    </xdr:to>
    <xdr:pic>
      <xdr:nvPicPr>
        <xdr:cNvPr id="7" name="Picture 6">
          <a:extLst>
            <a:ext uri="{FF2B5EF4-FFF2-40B4-BE49-F238E27FC236}">
              <a16:creationId xmlns:a16="http://schemas.microsoft.com/office/drawing/2014/main" id="{2D7293BE-B99D-B4C5-E8C8-749A553C5C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99" y="25400"/>
          <a:ext cx="8805037" cy="1136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25400</xdr:rowOff>
    </xdr:from>
    <xdr:to>
      <xdr:col>3</xdr:col>
      <xdr:colOff>3660775</xdr:colOff>
      <xdr:row>8</xdr:row>
      <xdr:rowOff>91182</xdr:rowOff>
    </xdr:to>
    <xdr:pic>
      <xdr:nvPicPr>
        <xdr:cNvPr id="5" name="Picture 6">
          <a:extLst>
            <a:ext uri="{FF2B5EF4-FFF2-40B4-BE49-F238E27FC236}">
              <a16:creationId xmlns:a16="http://schemas.microsoft.com/office/drawing/2014/main" id="{19B64FE3-E0E6-0975-064D-9BFEF8F18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5400"/>
          <a:ext cx="10125075" cy="1284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1006739</xdr:colOff>
      <xdr:row>7</xdr:row>
      <xdr:rowOff>10718</xdr:rowOff>
    </xdr:to>
    <xdr:grpSp>
      <xdr:nvGrpSpPr>
        <xdr:cNvPr id="3" name="Group 2">
          <a:extLst>
            <a:ext uri="{FF2B5EF4-FFF2-40B4-BE49-F238E27FC236}">
              <a16:creationId xmlns:a16="http://schemas.microsoft.com/office/drawing/2014/main" id="{11393543-2044-4D8D-8788-6C0F3EE5EAD7}"/>
            </a:ext>
          </a:extLst>
        </xdr:cNvPr>
        <xdr:cNvGrpSpPr/>
      </xdr:nvGrpSpPr>
      <xdr:grpSpPr>
        <a:xfrm>
          <a:off x="0" y="0"/>
          <a:ext cx="9120307" cy="1197013"/>
          <a:chOff x="380999" y="2772066"/>
          <a:chExt cx="9144000" cy="1180705"/>
        </a:xfrm>
      </xdr:grpSpPr>
      <xdr:grpSp>
        <xdr:nvGrpSpPr>
          <xdr:cNvPr id="4" name="Group 3">
            <a:extLst>
              <a:ext uri="{FF2B5EF4-FFF2-40B4-BE49-F238E27FC236}">
                <a16:creationId xmlns:a16="http://schemas.microsoft.com/office/drawing/2014/main" id="{41730D36-490B-74CC-1FD4-C5A9CE4AA21E}"/>
              </a:ext>
            </a:extLst>
          </xdr:cNvPr>
          <xdr:cNvGrpSpPr/>
        </xdr:nvGrpSpPr>
        <xdr:grpSpPr>
          <a:xfrm>
            <a:off x="380999" y="2772066"/>
            <a:ext cx="9144000" cy="1180705"/>
            <a:chOff x="-2" y="659906"/>
            <a:chExt cx="12192000" cy="1574273"/>
          </a:xfrm>
        </xdr:grpSpPr>
        <xdr:pic>
          <xdr:nvPicPr>
            <xdr:cNvPr id="6" name="Picture 5">
              <a:extLst>
                <a:ext uri="{FF2B5EF4-FFF2-40B4-BE49-F238E27FC236}">
                  <a16:creationId xmlns:a16="http://schemas.microsoft.com/office/drawing/2014/main" id="{83F0F8A8-EEA1-FF1F-4610-93B371590B1B}"/>
                </a:ext>
              </a:extLst>
            </xdr:cNvPr>
            <xdr:cNvPicPr>
              <a:picLocks noChangeAspect="1"/>
            </xdr:cNvPicPr>
          </xdr:nvPicPr>
          <xdr:blipFill>
            <a:blip xmlns:r="http://schemas.openxmlformats.org/officeDocument/2006/relationships" r:embed="rId1"/>
            <a:stretch>
              <a:fillRect/>
            </a:stretch>
          </xdr:blipFill>
          <xdr:spPr>
            <a:xfrm>
              <a:off x="-2" y="659906"/>
              <a:ext cx="12192000" cy="1574273"/>
            </a:xfrm>
            <a:prstGeom prst="rect">
              <a:avLst/>
            </a:prstGeom>
          </xdr:spPr>
        </xdr:pic>
        <xdr:sp macro="" textlink="">
          <xdr:nvSpPr>
            <xdr:cNvPr id="7" name="TextBox 8">
              <a:extLst>
                <a:ext uri="{FF2B5EF4-FFF2-40B4-BE49-F238E27FC236}">
                  <a16:creationId xmlns:a16="http://schemas.microsoft.com/office/drawing/2014/main" id="{2EC332ED-D2F7-84E0-DC86-56DD8FB067FE}"/>
                </a:ext>
              </a:extLst>
            </xdr:cNvPr>
            <xdr:cNvSpPr txBox="1"/>
          </xdr:nvSpPr>
          <xdr:spPr>
            <a:xfrm>
              <a:off x="228350" y="758750"/>
              <a:ext cx="8796990" cy="653803"/>
            </a:xfrm>
            <a:prstGeom prst="rect">
              <a:avLst/>
            </a:prstGeom>
            <a:noFill/>
          </xdr:spPr>
          <xdr:txBody>
            <a:bodyPr wrap="square" lIns="91440" tIns="45720" rIns="91440" bIns="45720" rtlCol="0" anchor="t">
              <a:spAutoFit/>
            </a:bodyPr>
            <a:lstStyle>
              <a:defPPr>
                <a:defRPr lang="en-US"/>
              </a:defPPr>
              <a:lvl1pPr marL="0" indent="0" algn="l" defTabSz="768004" rtl="0" eaLnBrk="1" latinLnBrk="0" hangingPunct="1">
                <a:lnSpc>
                  <a:spcPct val="112000"/>
                </a:lnSpc>
                <a:spcBef>
                  <a:spcPts val="0"/>
                </a:spcBef>
                <a:spcAft>
                  <a:spcPts val="1344"/>
                </a:spcAft>
                <a:buFontTx/>
                <a:buNone/>
                <a:defRPr sz="1568" kern="1200" spc="0" baseline="0">
                  <a:solidFill>
                    <a:schemeClr val="tx1"/>
                  </a:solidFill>
                  <a:latin typeface="+mn-lt"/>
                  <a:ea typeface="+mn-ea"/>
                  <a:cs typeface="+mn-cs"/>
                </a:defRPr>
              </a:lvl1pPr>
              <a:lvl2pPr marL="0" indent="0" algn="l" defTabSz="768004" rtl="0" eaLnBrk="1" latinLnBrk="0" hangingPunct="1">
                <a:lnSpc>
                  <a:spcPct val="112000"/>
                </a:lnSpc>
                <a:spcBef>
                  <a:spcPts val="0"/>
                </a:spcBef>
                <a:spcAft>
                  <a:spcPts val="0"/>
                </a:spcAft>
                <a:buFontTx/>
                <a:buNone/>
                <a:defRPr sz="1568" i="1" kern="1200" spc="0" baseline="0">
                  <a:solidFill>
                    <a:schemeClr val="tx1"/>
                  </a:solidFill>
                  <a:latin typeface="+mn-lt"/>
                  <a:ea typeface="+mn-ea"/>
                  <a:cs typeface="+mn-cs"/>
                </a:defRPr>
              </a:lvl2pPr>
              <a:lvl3pPr marL="282206" indent="-282206" algn="l" defTabSz="768004" rtl="0" eaLnBrk="1" latinLnBrk="0" hangingPunct="1">
                <a:lnSpc>
                  <a:spcPct val="112000"/>
                </a:lnSpc>
                <a:spcBef>
                  <a:spcPts val="0"/>
                </a:spcBef>
                <a:spcAft>
                  <a:spcPts val="112"/>
                </a:spcAft>
                <a:buFont typeface="Arial" panose="020B0604020202020204" pitchFamily="34" charset="0"/>
                <a:buChar char="–"/>
                <a:defRPr sz="1568" kern="1200" spc="0" baseline="0">
                  <a:solidFill>
                    <a:schemeClr val="tx1"/>
                  </a:solidFill>
                  <a:latin typeface="+mn-lt"/>
                  <a:ea typeface="+mn-ea"/>
                  <a:cs typeface="+mn-cs"/>
                </a:defRPr>
              </a:lvl3pPr>
              <a:lvl4pPr marL="564412" indent="-282206" algn="l" defTabSz="768004" rtl="0" eaLnBrk="1" latinLnBrk="0" hangingPunct="1">
                <a:lnSpc>
                  <a:spcPct val="112000"/>
                </a:lnSpc>
                <a:spcBef>
                  <a:spcPts val="0"/>
                </a:spcBef>
                <a:spcAft>
                  <a:spcPts val="112"/>
                </a:spcAft>
                <a:buFont typeface="Arial" panose="020B0604020202020204" pitchFamily="34" charset="0"/>
                <a:buChar char="–"/>
                <a:defRPr sz="1568" kern="1200" spc="0" baseline="0">
                  <a:solidFill>
                    <a:schemeClr val="tx1"/>
                  </a:solidFill>
                  <a:latin typeface="+mn-lt"/>
                  <a:ea typeface="+mn-ea"/>
                  <a:cs typeface="+mn-cs"/>
                </a:defRPr>
              </a:lvl4pPr>
              <a:lvl5pPr marL="0" indent="282206" algn="l" defTabSz="768004" rtl="0" eaLnBrk="1" latinLnBrk="0" hangingPunct="1">
                <a:lnSpc>
                  <a:spcPct val="112000"/>
                </a:lnSpc>
                <a:spcBef>
                  <a:spcPts val="0"/>
                </a:spcBef>
                <a:spcAft>
                  <a:spcPts val="1344"/>
                </a:spcAft>
                <a:buFontTx/>
                <a:buNone/>
                <a:defRPr sz="1568" kern="1200" spc="0" baseline="0">
                  <a:solidFill>
                    <a:schemeClr val="tx1"/>
                  </a:solidFill>
                  <a:latin typeface="+mn-lt"/>
                  <a:ea typeface="+mn-ea"/>
                  <a:cs typeface="+mn-cs"/>
                </a:defRPr>
              </a:lvl5pPr>
              <a:lvl6pPr marL="2112011"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6pPr>
              <a:lvl7pPr marL="2496013"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7pPr>
              <a:lvl8pPr marL="2880014"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8pPr>
              <a:lvl9pPr marL="3264016"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9pPr>
            </a:lstStyle>
            <a:p>
              <a:r>
                <a:rPr lang="en-AU" sz="2300">
                  <a:solidFill>
                    <a:schemeClr val="bg1"/>
                  </a:solidFill>
                  <a:latin typeface="Atlas Grotesk App Medium"/>
                </a:rPr>
                <a:t>Global Reporting Initiative Content Index</a:t>
              </a:r>
              <a:endParaRPr lang="en-AU" sz="2300">
                <a:solidFill>
                  <a:schemeClr val="bg1"/>
                </a:solidFill>
                <a:latin typeface="Atlas Grotesk App Medium" pitchFamily="2" charset="0"/>
              </a:endParaRPr>
            </a:p>
          </xdr:txBody>
        </xdr:sp>
      </xdr:grpSp>
      <xdr:sp macro="" textlink="">
        <xdr:nvSpPr>
          <xdr:cNvPr id="5" name="TextBox 6">
            <a:extLst>
              <a:ext uri="{FF2B5EF4-FFF2-40B4-BE49-F238E27FC236}">
                <a16:creationId xmlns:a16="http://schemas.microsoft.com/office/drawing/2014/main" id="{F16BA434-E6A3-5D0A-A5E5-281DB0D94400}"/>
              </a:ext>
            </a:extLst>
          </xdr:cNvPr>
          <xdr:cNvSpPr txBox="1"/>
        </xdr:nvSpPr>
        <xdr:spPr>
          <a:xfrm>
            <a:off x="561390" y="3407840"/>
            <a:ext cx="2821606" cy="311624"/>
          </a:xfrm>
          <a:prstGeom prst="rect">
            <a:avLst/>
          </a:prstGeom>
          <a:noFill/>
        </xdr:spPr>
        <xdr:txBody>
          <a:bodyPr wrap="square" rtlCol="0">
            <a:spAutoFit/>
          </a:bodyPr>
          <a:lstStyle>
            <a:defPPr>
              <a:defRPr lang="en-US"/>
            </a:defPPr>
            <a:lvl1pPr marL="0" indent="0" algn="l" defTabSz="768004" rtl="0" eaLnBrk="1" latinLnBrk="0" hangingPunct="1">
              <a:lnSpc>
                <a:spcPct val="112000"/>
              </a:lnSpc>
              <a:spcBef>
                <a:spcPts val="0"/>
              </a:spcBef>
              <a:spcAft>
                <a:spcPts val="1344"/>
              </a:spcAft>
              <a:buFontTx/>
              <a:buNone/>
              <a:defRPr sz="1568" kern="1200" spc="0" baseline="0">
                <a:solidFill>
                  <a:schemeClr val="tx1"/>
                </a:solidFill>
                <a:latin typeface="+mn-lt"/>
                <a:ea typeface="+mn-ea"/>
                <a:cs typeface="+mn-cs"/>
              </a:defRPr>
            </a:lvl1pPr>
            <a:lvl2pPr marL="0" indent="0" algn="l" defTabSz="768004" rtl="0" eaLnBrk="1" latinLnBrk="0" hangingPunct="1">
              <a:lnSpc>
                <a:spcPct val="112000"/>
              </a:lnSpc>
              <a:spcBef>
                <a:spcPts val="0"/>
              </a:spcBef>
              <a:spcAft>
                <a:spcPts val="0"/>
              </a:spcAft>
              <a:buFontTx/>
              <a:buNone/>
              <a:defRPr sz="1568" i="1" kern="1200" spc="0" baseline="0">
                <a:solidFill>
                  <a:schemeClr val="tx1"/>
                </a:solidFill>
                <a:latin typeface="+mn-lt"/>
                <a:ea typeface="+mn-ea"/>
                <a:cs typeface="+mn-cs"/>
              </a:defRPr>
            </a:lvl2pPr>
            <a:lvl3pPr marL="282206" indent="-282206" algn="l" defTabSz="768004" rtl="0" eaLnBrk="1" latinLnBrk="0" hangingPunct="1">
              <a:lnSpc>
                <a:spcPct val="112000"/>
              </a:lnSpc>
              <a:spcBef>
                <a:spcPts val="0"/>
              </a:spcBef>
              <a:spcAft>
                <a:spcPts val="112"/>
              </a:spcAft>
              <a:buFont typeface="Arial" panose="020B0604020202020204" pitchFamily="34" charset="0"/>
              <a:buChar char="–"/>
              <a:defRPr sz="1568" kern="1200" spc="0" baseline="0">
                <a:solidFill>
                  <a:schemeClr val="tx1"/>
                </a:solidFill>
                <a:latin typeface="+mn-lt"/>
                <a:ea typeface="+mn-ea"/>
                <a:cs typeface="+mn-cs"/>
              </a:defRPr>
            </a:lvl3pPr>
            <a:lvl4pPr marL="564412" indent="-282206" algn="l" defTabSz="768004" rtl="0" eaLnBrk="1" latinLnBrk="0" hangingPunct="1">
              <a:lnSpc>
                <a:spcPct val="112000"/>
              </a:lnSpc>
              <a:spcBef>
                <a:spcPts val="0"/>
              </a:spcBef>
              <a:spcAft>
                <a:spcPts val="112"/>
              </a:spcAft>
              <a:buFont typeface="Arial" panose="020B0604020202020204" pitchFamily="34" charset="0"/>
              <a:buChar char="–"/>
              <a:defRPr sz="1568" kern="1200" spc="0" baseline="0">
                <a:solidFill>
                  <a:schemeClr val="tx1"/>
                </a:solidFill>
                <a:latin typeface="+mn-lt"/>
                <a:ea typeface="+mn-ea"/>
                <a:cs typeface="+mn-cs"/>
              </a:defRPr>
            </a:lvl4pPr>
            <a:lvl5pPr marL="0" indent="282206" algn="l" defTabSz="768004" rtl="0" eaLnBrk="1" latinLnBrk="0" hangingPunct="1">
              <a:lnSpc>
                <a:spcPct val="112000"/>
              </a:lnSpc>
              <a:spcBef>
                <a:spcPts val="0"/>
              </a:spcBef>
              <a:spcAft>
                <a:spcPts val="1344"/>
              </a:spcAft>
              <a:buFontTx/>
              <a:buNone/>
              <a:defRPr sz="1568" kern="1200" spc="0" baseline="0">
                <a:solidFill>
                  <a:schemeClr val="tx1"/>
                </a:solidFill>
                <a:latin typeface="+mn-lt"/>
                <a:ea typeface="+mn-ea"/>
                <a:cs typeface="+mn-cs"/>
              </a:defRPr>
            </a:lvl5pPr>
            <a:lvl6pPr marL="2112011"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6pPr>
            <a:lvl7pPr marL="2496013"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7pPr>
            <a:lvl8pPr marL="2880014"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8pPr>
            <a:lvl9pPr marL="3264016" indent="-192001" algn="l" defTabSz="768004" rtl="0" eaLnBrk="1" latinLnBrk="0" hangingPunct="1">
              <a:lnSpc>
                <a:spcPct val="90000"/>
              </a:lnSpc>
              <a:spcBef>
                <a:spcPts val="420"/>
              </a:spcBef>
              <a:buFont typeface="Arial" panose="020B0604020202020204" pitchFamily="34" charset="0"/>
              <a:buChar char="•"/>
              <a:defRPr sz="1512" kern="1200">
                <a:solidFill>
                  <a:schemeClr val="tx1"/>
                </a:solidFill>
                <a:latin typeface="+mn-lt"/>
                <a:ea typeface="+mn-ea"/>
                <a:cs typeface="+mn-cs"/>
              </a:defRPr>
            </a:lvl9pPr>
          </a:lstStyle>
          <a:p>
            <a:r>
              <a:rPr lang="en-AU" sz="1400">
                <a:solidFill>
                  <a:schemeClr val="bg1"/>
                </a:solidFill>
                <a:latin typeface="Atlas Grotesk App Medium" pitchFamily="2" charset="0"/>
              </a:rPr>
              <a:t>Sustainability Data Pack FY23</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uncorpgroup.com.au/corporate-responsibility/reports" TargetMode="External"/><Relationship Id="rId1" Type="http://schemas.openxmlformats.org/officeDocument/2006/relationships/hyperlink" Target="https://www.suncorpgroup.com.au/investors/report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ghgprotocol.org/sites/default/files/standards/ghg-protocol-revised.pdf" TargetMode="External"/><Relationship Id="rId2" Type="http://schemas.openxmlformats.org/officeDocument/2006/relationships/hyperlink" Target="https://www.dcceew.gov.au/climate-change/publications/national-greenhouse-accounts-factors)%20and%20the%20GHG%20Protocol%20Scope%202%20Guidance%20(https:/ghgprotocol.org/sites/default/files/Scope2_ExecSum_Final.pdf" TargetMode="External"/><Relationship Id="rId1" Type="http://schemas.openxmlformats.org/officeDocument/2006/relationships/hyperlink" Target="https://ghgprotocol.org/sites/default/files/standards/Corporate-Value-Chain-Accounting-Reporing-Standard_041613_2.pdf"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www.suncorpgroup.com.au/uploads/Annual-Report-for-2022-23.pdf" TargetMode="External"/><Relationship Id="rId117" Type="http://schemas.openxmlformats.org/officeDocument/2006/relationships/hyperlink" Target="https://www.suncorpgroup.com.au/uploads/Annual-Report-for-2022-23.pdf" TargetMode="External"/><Relationship Id="rId21" Type="http://schemas.openxmlformats.org/officeDocument/2006/relationships/hyperlink" Target="https://www.suncorpgroup.com.au/uploads/Annual-Report-for-2022-23.pdf" TargetMode="External"/><Relationship Id="rId42" Type="http://schemas.openxmlformats.org/officeDocument/2006/relationships/hyperlink" Target="https://www.suncorpgroup.com.au/uploads/Whistleblower-Policy-August-2022.pdf" TargetMode="External"/><Relationship Id="rId47" Type="http://schemas.openxmlformats.org/officeDocument/2006/relationships/hyperlink" Target="https://www.suncorpgroup.com.au/uploads/Annual-Report-for-2022-23.pdf" TargetMode="External"/><Relationship Id="rId63" Type="http://schemas.openxmlformats.org/officeDocument/2006/relationships/hyperlink" Target="https://www.suncorpgroup.com.au/uploads/Annual-Report-for-2022-23.pdf" TargetMode="External"/><Relationship Id="rId68" Type="http://schemas.openxmlformats.org/officeDocument/2006/relationships/hyperlink" Target="https://www.suncorpgroup.com.au/uploads/FY23-Suncorp-Group-Sustainability-Data-Pack.xlsx" TargetMode="External"/><Relationship Id="rId84" Type="http://schemas.openxmlformats.org/officeDocument/2006/relationships/hyperlink" Target="https://www.suncorpgroup.com.au/uploads/Political-Engagement-Policy-.pdf" TargetMode="External"/><Relationship Id="rId89" Type="http://schemas.openxmlformats.org/officeDocument/2006/relationships/hyperlink" Target="https://www.suncorpgroup.com.au/uploads/Annual-Report-for-2022-23.pdf" TargetMode="External"/><Relationship Id="rId112" Type="http://schemas.openxmlformats.org/officeDocument/2006/relationships/hyperlink" Target="https://www.suncorpgroup.com.au/uploads/Safety-and-Wellbeing-Policy-1.pdf" TargetMode="External"/><Relationship Id="rId133" Type="http://schemas.openxmlformats.org/officeDocument/2006/relationships/hyperlink" Target="https://eur01.safelinks.protection.outlook.com/?url=https%3A%2F%2Fwww.suncorpgroup.com.au%2Fuploads%2FSustainable-Insurance-Policy-July-2023.pdf&amp;data=05%7C01%7Calewis%40slrconsulting.com%7C66bd3a1b38b441449cf608dba837283f%7C109cec53a87742eb93e8b9f5c282ba38%7C0%7C1%7C638288727146468829%7CUnknown%7CTWFpbGZsb3d8eyJWIjoiMC4wLjAwMDAiLCJQIjoiV2luMzIiLCJBTiI6Ik1haWwiLCJXVCI6Mn0%3D%7C3000%7C%7C%7C&amp;sdata=OvbZLUJZNBAF2XPsvTrnxOnHV0np5phYrwceFFGagoE%3D&amp;reserved=0" TargetMode="External"/><Relationship Id="rId138" Type="http://schemas.openxmlformats.org/officeDocument/2006/relationships/drawing" Target="../drawings/drawing9.xml"/><Relationship Id="rId16" Type="http://schemas.openxmlformats.org/officeDocument/2006/relationships/hyperlink" Target="https://www.suncorpgroup.com.au/uploads/FY23-Suncorp-Group-Sustainability-Data-Pack.xlsx" TargetMode="External"/><Relationship Id="rId107" Type="http://schemas.openxmlformats.org/officeDocument/2006/relationships/hyperlink" Target="https://www.suncorpgroup.com.au/uploads/Safety-and-Wellbeing-Policy-1.pdf" TargetMode="External"/><Relationship Id="rId11" Type="http://schemas.openxmlformats.org/officeDocument/2006/relationships/hyperlink" Target="https://www.suncorpgroup.com.au/uploads/Annual-Report-for-2022-23.pdf" TargetMode="External"/><Relationship Id="rId32" Type="http://schemas.openxmlformats.org/officeDocument/2006/relationships/hyperlink" Target="https://www.suncorpgroup.com.au/uploads/Annual-Report-for-2022-23.pdf" TargetMode="External"/><Relationship Id="rId37" Type="http://schemas.openxmlformats.org/officeDocument/2006/relationships/hyperlink" Target="https://www.suncorpgroup.com.au/uploads/Annual-Report-for-2022-23.pdf" TargetMode="External"/><Relationship Id="rId53" Type="http://schemas.openxmlformats.org/officeDocument/2006/relationships/hyperlink" Target="https://www.suncorpgroup.com.au/uploads/FY23-Climate-related-Disclosure-Report.pdf" TargetMode="External"/><Relationship Id="rId58" Type="http://schemas.openxmlformats.org/officeDocument/2006/relationships/hyperlink" Target="https://www.suncorpgroup.com.au/uploads/Annual-Report-for-2022-23.pdf" TargetMode="External"/><Relationship Id="rId74" Type="http://schemas.openxmlformats.org/officeDocument/2006/relationships/hyperlink" Target="https://www.suncorpgroup.com.au/uploads/Anti-Bribery-Corruption-Policy.pdf" TargetMode="External"/><Relationship Id="rId79" Type="http://schemas.openxmlformats.org/officeDocument/2006/relationships/hyperlink" Target="https://www.suncorpgroup.com.au/uploads/2022-Suncorp-Tax-Transparency-Report.pdf" TargetMode="External"/><Relationship Id="rId102" Type="http://schemas.openxmlformats.org/officeDocument/2006/relationships/hyperlink" Target="https://www.suncorpgroup.com.au/uploads/FY23-Suncorp-Group-Sustainability-Data-Pack.xlsx" TargetMode="External"/><Relationship Id="rId123" Type="http://schemas.openxmlformats.org/officeDocument/2006/relationships/hyperlink" Target="https://www.suncorpgroup.com.au/uploads/FY23-Suncorp-Group-Sustainability-Data-Pack.xlsx" TargetMode="External"/><Relationship Id="rId128" Type="http://schemas.openxmlformats.org/officeDocument/2006/relationships/hyperlink" Target="https://www.suncorpgroup.com.au/uploads/FY23-Climate-related-Disclosure-Report.pdf" TargetMode="External"/><Relationship Id="rId5" Type="http://schemas.openxmlformats.org/officeDocument/2006/relationships/hyperlink" Target="https://www.suncorpgroup.com.au/uploads/Annual-Report-for-2022-23.pdf" TargetMode="External"/><Relationship Id="rId90" Type="http://schemas.openxmlformats.org/officeDocument/2006/relationships/hyperlink" Target="https://www.suncorpgroup.com.au/uploads/Annual-Report-for-2022-23.pdf" TargetMode="External"/><Relationship Id="rId95" Type="http://schemas.openxmlformats.org/officeDocument/2006/relationships/hyperlink" Target="https://www.suncorpgroup.com.au/uploads/Annual-Report-for-2022-23.pdf" TargetMode="External"/><Relationship Id="rId14" Type="http://schemas.openxmlformats.org/officeDocument/2006/relationships/hyperlink" Target="https://www.suncorpgroup.com.au/uploads/Annual-Report-for-2022-23.pdf" TargetMode="External"/><Relationship Id="rId22" Type="http://schemas.openxmlformats.org/officeDocument/2006/relationships/hyperlink" Target="https://www.suncorpgroup.com.au/uploads/Board-Nomination-Committee-Charter.pdf" TargetMode="External"/><Relationship Id="rId27" Type="http://schemas.openxmlformats.org/officeDocument/2006/relationships/hyperlink" Target="https://www.suncorpgroup.com.au/uploads/Annual-Report-for-2022-23.pdf" TargetMode="External"/><Relationship Id="rId30" Type="http://schemas.openxmlformats.org/officeDocument/2006/relationships/hyperlink" Target="https://www.suncorpgroup.com.au/uploads/Annual-Report-for-2022-23.pdf" TargetMode="External"/><Relationship Id="rId35" Type="http://schemas.openxmlformats.org/officeDocument/2006/relationships/hyperlink" Target="https://www.suncorpgroup.com.au/uploads/Annual-Report-for-2022-23.pdf" TargetMode="External"/><Relationship Id="rId43" Type="http://schemas.openxmlformats.org/officeDocument/2006/relationships/hyperlink" Target="https://www.suncorpgroup.com.au/corporate-responsibility/our-approach/commitments-and-frameworks" TargetMode="External"/><Relationship Id="rId48" Type="http://schemas.openxmlformats.org/officeDocument/2006/relationships/hyperlink" Target="https://www.suncorpgroup.com.au/uploads/Annual-Report-for-2022-23.pdf" TargetMode="External"/><Relationship Id="rId56" Type="http://schemas.openxmlformats.org/officeDocument/2006/relationships/hyperlink" Target="https://www.suncorpgroup.com.au/uploads/FY23-Climate-related-Disclosure-Report.pdf" TargetMode="External"/><Relationship Id="rId64" Type="http://schemas.openxmlformats.org/officeDocument/2006/relationships/hyperlink" Target="https://www.suncorpgroup.com.au/uploads/FY23-Climate-related-Disclosure-Report.pdf" TargetMode="External"/><Relationship Id="rId69" Type="http://schemas.openxmlformats.org/officeDocument/2006/relationships/hyperlink" Target="https://www.suncorpgroup.com.au/uploads/Annual-Report-for-2022-23.pdf" TargetMode="External"/><Relationship Id="rId77" Type="http://schemas.openxmlformats.org/officeDocument/2006/relationships/hyperlink" Target="https://www.suncorpgroup.com.au/uploads/FY23-Suncorp-Group-Sustainability-Data-Pack.xlsx" TargetMode="External"/><Relationship Id="rId100" Type="http://schemas.openxmlformats.org/officeDocument/2006/relationships/hyperlink" Target="https://www.suncorpgroup.com.au/uploads/20230223-RI-Policy-Web-Final.pdf" TargetMode="External"/><Relationship Id="rId105" Type="http://schemas.openxmlformats.org/officeDocument/2006/relationships/hyperlink" Target="https://www.suncorpgroup.com.au/uploads/Safety-and-Wellbeing-Policy-1.pdf" TargetMode="External"/><Relationship Id="rId113" Type="http://schemas.openxmlformats.org/officeDocument/2006/relationships/hyperlink" Target="https://www.suncorpgroup.com.au/uploads/Annual-Report-for-2022-23.pdf" TargetMode="External"/><Relationship Id="rId118" Type="http://schemas.openxmlformats.org/officeDocument/2006/relationships/hyperlink" Target="https://www.suncorpgroup.com.au/uploads/FY23-Suncorp-Group-Sustainability-Data-Pack.xlsx" TargetMode="External"/><Relationship Id="rId126" Type="http://schemas.openxmlformats.org/officeDocument/2006/relationships/hyperlink" Target="https://www.suncorpgroup.com.au/uploads/FY23-Climate-related-Disclosure-Report.pdf" TargetMode="External"/><Relationship Id="rId134" Type="http://schemas.openxmlformats.org/officeDocument/2006/relationships/hyperlink" Target="https://eur01.safelinks.protection.outlook.com/?url=https%3A%2F%2Fwww.suncorpgroup.com.au%2Fuploads%2FSustainable-Insurance-Policy-July-2023.pdf&amp;data=05%7C01%7Calewis%40slrconsulting.com%7C66bd3a1b38b441449cf608dba837283f%7C109cec53a87742eb93e8b9f5c282ba38%7C0%7C1%7C638288727146468829%7CUnknown%7CTWFpbGZsb3d8eyJWIjoiMC4wLjAwMDAiLCJQIjoiV2luMzIiLCJBTiI6Ik1haWwiLCJXVCI6Mn0%3D%7C3000%7C%7C%7C&amp;sdata=OvbZLUJZNBAF2XPsvTrnxOnHV0np5phYrwceFFGagoE%3D&amp;reserved=0" TargetMode="External"/><Relationship Id="rId8" Type="http://schemas.openxmlformats.org/officeDocument/2006/relationships/hyperlink" Target="https://www.suncorpgroup.com.au/uploads/Annual-Report-for-2022-23.pdf" TargetMode="External"/><Relationship Id="rId51" Type="http://schemas.openxmlformats.org/officeDocument/2006/relationships/hyperlink" Target="https://www.suncorpgroup.com.au/uploads/Annual-Report-for-2022-23.pdf" TargetMode="External"/><Relationship Id="rId72" Type="http://schemas.openxmlformats.org/officeDocument/2006/relationships/hyperlink" Target="https://www.suncorpgroup.com.au/uploads/Annual-Report-for-2022-23.pdf" TargetMode="External"/><Relationship Id="rId80" Type="http://schemas.openxmlformats.org/officeDocument/2006/relationships/hyperlink" Target="https://www.suncorpgroup.com.au/uploads/2022-Suncorp-Tax-Transparency-Report.pdf" TargetMode="External"/><Relationship Id="rId85" Type="http://schemas.openxmlformats.org/officeDocument/2006/relationships/hyperlink" Target="https://www.suncorpgroup.com.au/corporate-responsibility/trust-and-transparency/data" TargetMode="External"/><Relationship Id="rId93" Type="http://schemas.openxmlformats.org/officeDocument/2006/relationships/hyperlink" Target="https://www.suncorpgroup.com.au/uploads/FY23-Suncorp-Group-Sustainability-Data-Pack.xlsx" TargetMode="External"/><Relationship Id="rId98" Type="http://schemas.openxmlformats.org/officeDocument/2006/relationships/hyperlink" Target="https://www.suncorpgroup.com.au/corporate-responsibility/responsible-financial-services/better-customer-outcomes" TargetMode="External"/><Relationship Id="rId121" Type="http://schemas.openxmlformats.org/officeDocument/2006/relationships/hyperlink" Target="https://www.suncorpgroup.com.au/uploads/Suncorp-Code-of-Conduct.pdf" TargetMode="External"/><Relationship Id="rId3" Type="http://schemas.openxmlformats.org/officeDocument/2006/relationships/hyperlink" Target="https://www.suncorpgroup.com.au/uploads/Annual-Report-for-2022-23.pdf" TargetMode="External"/><Relationship Id="rId12" Type="http://schemas.openxmlformats.org/officeDocument/2006/relationships/hyperlink" Target="https://www.suncorpgroup.com.au/about/procurement" TargetMode="External"/><Relationship Id="rId17" Type="http://schemas.openxmlformats.org/officeDocument/2006/relationships/hyperlink" Target="https://www.suncorpgroup.com.au/uploads/2023-Suncorp-Group-WGEA-Compliance-Submission-Public.pdf" TargetMode="External"/><Relationship Id="rId25" Type="http://schemas.openxmlformats.org/officeDocument/2006/relationships/hyperlink" Target="https://www.suncorpgroup.com.au/uploads/Annual-Report-for-2022-23.pdf" TargetMode="External"/><Relationship Id="rId33" Type="http://schemas.openxmlformats.org/officeDocument/2006/relationships/hyperlink" Target="https://www.suncorpgroup.com.au/uploads/Annual-Report-for-2022-23.pdf" TargetMode="External"/><Relationship Id="rId38" Type="http://schemas.openxmlformats.org/officeDocument/2006/relationships/hyperlink" Target="https://www.suncorpgroup.com.au/uploads/Annual-Report-for-2022-23.pdf" TargetMode="External"/><Relationship Id="rId46" Type="http://schemas.openxmlformats.org/officeDocument/2006/relationships/hyperlink" Target="https://www.suncorpgroup.com.au/uploads/Annual-Report-for-2022-23.pdf" TargetMode="External"/><Relationship Id="rId59" Type="http://schemas.openxmlformats.org/officeDocument/2006/relationships/hyperlink" Target="https://www.suncorpgroup.com.au/uploads/Annual-Report-for-2022-23.pdf" TargetMode="External"/><Relationship Id="rId67" Type="http://schemas.openxmlformats.org/officeDocument/2006/relationships/hyperlink" Target="https://www.suncorpgroup.com.au/uploads/Annual-Report-for-2022-23.pdf" TargetMode="External"/><Relationship Id="rId103" Type="http://schemas.openxmlformats.org/officeDocument/2006/relationships/hyperlink" Target="https://www.suncorpgroup.com.au/corporate-responsibility/resilient-people-and-communities/safety-and-wellbeing" TargetMode="External"/><Relationship Id="rId108" Type="http://schemas.openxmlformats.org/officeDocument/2006/relationships/hyperlink" Target="https://www.suncorpgroup.com.au/uploads/Safety-and-Wellbeing-Policy-1.pdf" TargetMode="External"/><Relationship Id="rId116" Type="http://schemas.openxmlformats.org/officeDocument/2006/relationships/hyperlink" Target="https://www.suncorpgroup.com.au/uploads/Annual-Report-for-2022-23.pdf" TargetMode="External"/><Relationship Id="rId124" Type="http://schemas.openxmlformats.org/officeDocument/2006/relationships/hyperlink" Target="https://www.suncorpgroup.com.au/uploads/Annual-Report-for-2022-23.pdf" TargetMode="External"/><Relationship Id="rId129" Type="http://schemas.openxmlformats.org/officeDocument/2006/relationships/hyperlink" Target="https://www.suncorpgroup.com.au/uploads/FY23-Climate-related-Disclosure-Report.pdf" TargetMode="External"/><Relationship Id="rId137" Type="http://schemas.openxmlformats.org/officeDocument/2006/relationships/printerSettings" Target="../printerSettings/printerSettings9.bin"/><Relationship Id="rId20" Type="http://schemas.openxmlformats.org/officeDocument/2006/relationships/hyperlink" Target="https://www.suncorpgroup.com.au/uploads/Annual-Report-for-2022-23.pdf" TargetMode="External"/><Relationship Id="rId41" Type="http://schemas.openxmlformats.org/officeDocument/2006/relationships/hyperlink" Target="https://www.suncorpgroup.com.au/uploads/Annual-Report-for-2022-23.pdf" TargetMode="External"/><Relationship Id="rId54" Type="http://schemas.openxmlformats.org/officeDocument/2006/relationships/hyperlink" Target="https://www.suncorpgroup.com.au/uploads/Annual-Report-for-2022-23.pdf" TargetMode="External"/><Relationship Id="rId62" Type="http://schemas.openxmlformats.org/officeDocument/2006/relationships/hyperlink" Target="https://www.suncorpgroup.com.au/uploads/Annual-Report-for-2022-23.pdf" TargetMode="External"/><Relationship Id="rId70" Type="http://schemas.openxmlformats.org/officeDocument/2006/relationships/hyperlink" Target="https://www.suncorpgroup.com.au/corporate-responsibility/trust-and-transparency" TargetMode="External"/><Relationship Id="rId75" Type="http://schemas.openxmlformats.org/officeDocument/2006/relationships/hyperlink" Target="https://www.suncorpgroup.com.au/uploads/Anti-Bribery-Corruption-Policy.pdf" TargetMode="External"/><Relationship Id="rId83" Type="http://schemas.openxmlformats.org/officeDocument/2006/relationships/hyperlink" Target="https://www.suncorpgroup.com.au/uploads/Annual-Report-for-2022-23.pdf" TargetMode="External"/><Relationship Id="rId88" Type="http://schemas.openxmlformats.org/officeDocument/2006/relationships/hyperlink" Target="https://www.suncorpgroup.com.au/uploads/Privacy-Management-Policy.pdf" TargetMode="External"/><Relationship Id="rId91" Type="http://schemas.openxmlformats.org/officeDocument/2006/relationships/hyperlink" Target="https://www.suncorpgroup.com.au/uploads/FY23-Suncorp-Group-Sustainability-Data-Pack.xlsx" TargetMode="External"/><Relationship Id="rId96" Type="http://schemas.openxmlformats.org/officeDocument/2006/relationships/hyperlink" Target="https://www.suncorpgroup.com.au/uploads/FY23-Suncorp-Group-Sustainability-Data-Pack.xlsx" TargetMode="External"/><Relationship Id="rId111" Type="http://schemas.openxmlformats.org/officeDocument/2006/relationships/hyperlink" Target="https://www.suncorpgroup.com.au/uploads/Suncorp-Code-of-Conduct.pdf" TargetMode="External"/><Relationship Id="rId132" Type="http://schemas.openxmlformats.org/officeDocument/2006/relationships/hyperlink" Target="https://eur01.safelinks.protection.outlook.com/?url=https%3A%2F%2Fwww.suncorpgroup.com.au%2Fuploads%2FSustainable-Insurance-Policy-July-2023.pdf&amp;data=05%7C01%7Calewis%40slrconsulting.com%7C66bd3a1b38b441449cf608dba837283f%7C109cec53a87742eb93e8b9f5c282ba38%7C0%7C1%7C638288727146468829%7CUnknown%7CTWFpbGZsb3d8eyJWIjoiMC4wLjAwMDAiLCJQIjoiV2luMzIiLCJBTiI6Ik1haWwiLCJXVCI6Mn0%3D%7C3000%7C%7C%7C&amp;sdata=OvbZLUJZNBAF2XPsvTrnxOnHV0np5phYrwceFFGagoE%3D&amp;reserved=0" TargetMode="External"/><Relationship Id="rId1" Type="http://schemas.openxmlformats.org/officeDocument/2006/relationships/hyperlink" Target="https://www.suncorpgroup.com.au/uploads/Annual-Report-for-2022-23.pdf" TargetMode="External"/><Relationship Id="rId6" Type="http://schemas.openxmlformats.org/officeDocument/2006/relationships/hyperlink" Target="https://www.suncorpgroup.com.au/uploads/Annual-Report-for-2022-23.pdf" TargetMode="External"/><Relationship Id="rId15" Type="http://schemas.openxmlformats.org/officeDocument/2006/relationships/hyperlink" Target="https://www.suncorpgroup.com.au/uploads/FY23-Suncorp-Group-Sustainability-Data-Pack.xlsx" TargetMode="External"/><Relationship Id="rId23" Type="http://schemas.openxmlformats.org/officeDocument/2006/relationships/hyperlink" Target="https://www.suncorpgroup.com.au/uploads/Annual-Report-for-2022-23.pdf" TargetMode="External"/><Relationship Id="rId28" Type="http://schemas.openxmlformats.org/officeDocument/2006/relationships/hyperlink" Target="https://www.suncorpgroup.com.au/uploads/Annual-Report-for-2022-23.pdf" TargetMode="External"/><Relationship Id="rId36" Type="http://schemas.openxmlformats.org/officeDocument/2006/relationships/hyperlink" Target="https://www.suncorpgroup.com.au/uploads/Annual-Report-for-2022-23.pdf" TargetMode="External"/><Relationship Id="rId49" Type="http://schemas.openxmlformats.org/officeDocument/2006/relationships/hyperlink" Target="https://www.suncorpgroup.com.au/uploads/FY23-Suncorp-Group-Sustainability-Data-Pack.xlsx" TargetMode="External"/><Relationship Id="rId57" Type="http://schemas.openxmlformats.org/officeDocument/2006/relationships/hyperlink" Target="https://www.suncorpgroup.com.au/corporate-responsibility/sustainable-growth/protecting-the-north" TargetMode="External"/><Relationship Id="rId106" Type="http://schemas.openxmlformats.org/officeDocument/2006/relationships/hyperlink" Target="https://www.suncorpgroup.com.au/uploads/Annual-Report-for-2022-23.pdf" TargetMode="External"/><Relationship Id="rId114" Type="http://schemas.openxmlformats.org/officeDocument/2006/relationships/hyperlink" Target="https://www.suncorpgroup.com.au/uploads/FY23-Suncorp-Group-Sustainability-Data-Pack.xlsx" TargetMode="External"/><Relationship Id="rId119" Type="http://schemas.openxmlformats.org/officeDocument/2006/relationships/hyperlink" Target="https://www.suncorpgroup.com.au/uploads/FY23-Suncorp-Group-Sustainability-Data-Pack.xlsx" TargetMode="External"/><Relationship Id="rId127" Type="http://schemas.openxmlformats.org/officeDocument/2006/relationships/hyperlink" Target="https://www.suncorpgroup.com.au/uploads/FY23-Climate-related-Disclosure-Report.pdf" TargetMode="External"/><Relationship Id="rId10" Type="http://schemas.openxmlformats.org/officeDocument/2006/relationships/hyperlink" Target="https://www.suncorpgroup.com.au/uploads/Independent-Limited-Assurance-Report-FY23-Sustainability-Disclosures.pdf" TargetMode="External"/><Relationship Id="rId31" Type="http://schemas.openxmlformats.org/officeDocument/2006/relationships/hyperlink" Target="https://www.suncorpgroup.com.au/uploads/Annual-Report-for-2022-23.pdf" TargetMode="External"/><Relationship Id="rId44" Type="http://schemas.openxmlformats.org/officeDocument/2006/relationships/hyperlink" Target="https://www.suncorpgroup.com.au/uploads/Annual-Report-for-2022-23.pdf" TargetMode="External"/><Relationship Id="rId52" Type="http://schemas.openxmlformats.org/officeDocument/2006/relationships/hyperlink" Target="https://www.suncorpgroup.com.au/uploads/Suncorp-s-Financial-Inclusion-Action-Plan-2022-25.pdf" TargetMode="External"/><Relationship Id="rId60" Type="http://schemas.openxmlformats.org/officeDocument/2006/relationships/hyperlink" Target="https://www.suncorpgroup.com.au/uploads/FY23-Climate-related-Disclosure-Report.pdf" TargetMode="External"/><Relationship Id="rId65" Type="http://schemas.openxmlformats.org/officeDocument/2006/relationships/hyperlink" Target="https://www.suncorpgroup.com.au/corporate-responsibility/responsible-financial-services/better-customer-outcomes" TargetMode="External"/><Relationship Id="rId73" Type="http://schemas.openxmlformats.org/officeDocument/2006/relationships/hyperlink" Target="https://www.suncorpgroup.com.au/uploads/Annual-Report-for-2022-23.pdf" TargetMode="External"/><Relationship Id="rId78" Type="http://schemas.openxmlformats.org/officeDocument/2006/relationships/hyperlink" Target="https://www.suncorpgroup.com.au/uploads/FY23-Suncorp-Group-Sustainability-Data-Pack.xlsx" TargetMode="External"/><Relationship Id="rId81" Type="http://schemas.openxmlformats.org/officeDocument/2006/relationships/hyperlink" Target="https://www.suncorpgroup.com.au/uploads/2022-Suncorp-Tax-Transparency-Report.pdf" TargetMode="External"/><Relationship Id="rId86" Type="http://schemas.openxmlformats.org/officeDocument/2006/relationships/hyperlink" Target="https://www.suncorpgroup.com.au/uploads/Annual-Report-for-2022-23.pdf" TargetMode="External"/><Relationship Id="rId94" Type="http://schemas.openxmlformats.org/officeDocument/2006/relationships/hyperlink" Target="https://www.suncorpgroup.com.au/uploads/Annual-Report-for-2022-23.pdf" TargetMode="External"/><Relationship Id="rId99" Type="http://schemas.openxmlformats.org/officeDocument/2006/relationships/hyperlink" Target="https://www.suncorpgroup.com.au/uploads/Sustainable-Insurance-Policy-July-2023.pdf" TargetMode="External"/><Relationship Id="rId101" Type="http://schemas.openxmlformats.org/officeDocument/2006/relationships/hyperlink" Target="https://www.suncorpgroup.com.au/uploads/FY23-Suncorp-Group-Sustainability-Data-Pack.xlsx" TargetMode="External"/><Relationship Id="rId122" Type="http://schemas.openxmlformats.org/officeDocument/2006/relationships/hyperlink" Target="https://www.suncorpgroup.com.au/uploads/Responsible-Banking-Policy-July-2023.pdf" TargetMode="External"/><Relationship Id="rId130" Type="http://schemas.openxmlformats.org/officeDocument/2006/relationships/hyperlink" Target="https://www.suncorpgroup.com.au/uploads/Annual-Report-for-2022-23.pdf" TargetMode="External"/><Relationship Id="rId135" Type="http://schemas.openxmlformats.org/officeDocument/2006/relationships/hyperlink" Target="https://www.suncorpgroup.com.au/uploads/Responsible-Banking-Policy-July-2023.pdf" TargetMode="External"/><Relationship Id="rId4" Type="http://schemas.openxmlformats.org/officeDocument/2006/relationships/hyperlink" Target="https://www.suncorpgroup.com.au/uploads/Annual-Report-for-2022-23.pdf" TargetMode="External"/><Relationship Id="rId9" Type="http://schemas.openxmlformats.org/officeDocument/2006/relationships/hyperlink" Target="https://www.suncorpgroup.com.au/uploads/Annual-Report-for-2022-23.pdf" TargetMode="External"/><Relationship Id="rId13" Type="http://schemas.openxmlformats.org/officeDocument/2006/relationships/hyperlink" Target="https://www.suncorpgroup.com.au/uploads/Annual-Report-for-2022-23.pdf" TargetMode="External"/><Relationship Id="rId18" Type="http://schemas.openxmlformats.org/officeDocument/2006/relationships/hyperlink" Target="https://www.suncorpgroup.com.au/uploads/Annual-Report-for-2022-23.pdf" TargetMode="External"/><Relationship Id="rId39" Type="http://schemas.openxmlformats.org/officeDocument/2006/relationships/hyperlink" Target="https://www.suncorpgroup.com.au/uploads/Annual-Report-for-2022-23.pdf" TargetMode="External"/><Relationship Id="rId109" Type="http://schemas.openxmlformats.org/officeDocument/2006/relationships/hyperlink" Target="https://www.suncorpgroup.com.au/uploads/Safety-and-Wellbeing-Policy-1.pdf" TargetMode="External"/><Relationship Id="rId34" Type="http://schemas.openxmlformats.org/officeDocument/2006/relationships/hyperlink" Target="https://www.suncorpgroup.com.au/uploads/Annual-Report-for-2022-23.pdf" TargetMode="External"/><Relationship Id="rId50" Type="http://schemas.openxmlformats.org/officeDocument/2006/relationships/hyperlink" Target="https://www.suncorpgroup.com.au/uploads/Annual-Report-for-2022-23.pdf" TargetMode="External"/><Relationship Id="rId55" Type="http://schemas.openxmlformats.org/officeDocument/2006/relationships/hyperlink" Target="https://www.suncorpgroup.com.au/uploads/FY23-Climate-related-Disclosure-Report.pdf" TargetMode="External"/><Relationship Id="rId76" Type="http://schemas.openxmlformats.org/officeDocument/2006/relationships/hyperlink" Target="https://www.suncorpgroup.com.au/uploads/Anti-Bribery-Corruption-Policy.pdf" TargetMode="External"/><Relationship Id="rId97" Type="http://schemas.openxmlformats.org/officeDocument/2006/relationships/hyperlink" Target="https://www.suncorpgroup.com.au/uploads/Annual-Report-for-2022-23.pdf" TargetMode="External"/><Relationship Id="rId104" Type="http://schemas.openxmlformats.org/officeDocument/2006/relationships/hyperlink" Target="https://www.suncorpgroup.com.au/uploads/Annual-Report-for-2022-23.pdf" TargetMode="External"/><Relationship Id="rId120" Type="http://schemas.openxmlformats.org/officeDocument/2006/relationships/hyperlink" Target="https://www.suncorpgroup.com.au/uploads/Responsible-Banking-Policy-July-2023.pdf" TargetMode="External"/><Relationship Id="rId125" Type="http://schemas.openxmlformats.org/officeDocument/2006/relationships/hyperlink" Target="https://www.suncorpgroup.com.au/uploads/Suncorp-Code-of-Conduct.pdf" TargetMode="External"/><Relationship Id="rId7" Type="http://schemas.openxmlformats.org/officeDocument/2006/relationships/hyperlink" Target="https://www.suncorpgroup.com.au/uploads/Annual-Report-for-2022-23.pdf" TargetMode="External"/><Relationship Id="rId71" Type="http://schemas.openxmlformats.org/officeDocument/2006/relationships/hyperlink" Target="https://www.suncorpgroup.com.au/uploads/Suncorp-Code-of-Conduct.pdf" TargetMode="External"/><Relationship Id="rId92" Type="http://schemas.openxmlformats.org/officeDocument/2006/relationships/hyperlink" Target="https://www.suncorpgroup.com.au/uploads/Annual-Report-for-2022-23.pdf" TargetMode="External"/><Relationship Id="rId2" Type="http://schemas.openxmlformats.org/officeDocument/2006/relationships/hyperlink" Target="https://www.suncorpgroup.com.au/uploads/Annual-Report-for-2022-23.pdf" TargetMode="External"/><Relationship Id="rId29" Type="http://schemas.openxmlformats.org/officeDocument/2006/relationships/hyperlink" Target="https://www.suncorpgroup.com.au/uploads/Annual-Report-for-2022-23.pdf" TargetMode="External"/><Relationship Id="rId24" Type="http://schemas.openxmlformats.org/officeDocument/2006/relationships/hyperlink" Target="https://www.suncorpgroup.com.au/uploads/Annual-Report-for-2022-23.pdf" TargetMode="External"/><Relationship Id="rId40" Type="http://schemas.openxmlformats.org/officeDocument/2006/relationships/hyperlink" Target="https://www.suncorpgroup.com.au/uploads/Annual-Report-for-2022-23.pdf" TargetMode="External"/><Relationship Id="rId45" Type="http://schemas.openxmlformats.org/officeDocument/2006/relationships/hyperlink" Target="https://www.suncorpgroup.com.au/uploads/FY23-Suncorp-Group-Sustainability-Data-Pack.xlsx" TargetMode="External"/><Relationship Id="rId66" Type="http://schemas.openxmlformats.org/officeDocument/2006/relationships/hyperlink" Target="https://www.suncorpgroup.com.au/uploads/Annual-Report-for-2022-23.pdf" TargetMode="External"/><Relationship Id="rId87" Type="http://schemas.openxmlformats.org/officeDocument/2006/relationships/hyperlink" Target="https://www.suncorpgroup.com.au/uploads/Suncorp-Group-Privacy-Policy-May-2023.pdf" TargetMode="External"/><Relationship Id="rId110" Type="http://schemas.openxmlformats.org/officeDocument/2006/relationships/hyperlink" Target="https://www.suncorpgroup.com.au/uploads/Safety-and-Wellbeing-Policy-1.pdf" TargetMode="External"/><Relationship Id="rId115" Type="http://schemas.openxmlformats.org/officeDocument/2006/relationships/hyperlink" Target="https://www.suncorpgroup.com.au/corporate-responsibility/sustainable-growth/managing-risk-in-supply-chain" TargetMode="External"/><Relationship Id="rId131" Type="http://schemas.openxmlformats.org/officeDocument/2006/relationships/hyperlink" Target="https://www.suncorpgroup.com.au/uploads/Annual-Report-for-2022-23.pdf" TargetMode="External"/><Relationship Id="rId136" Type="http://schemas.openxmlformats.org/officeDocument/2006/relationships/hyperlink" Target="https://www.suncorpgroup.com.au/uploads/Suncorp-s-Financial-Inclusion-Action-Plan-2022-25.pdf" TargetMode="External"/><Relationship Id="rId61" Type="http://schemas.openxmlformats.org/officeDocument/2006/relationships/hyperlink" Target="https://www.suncorpgroup.com.au/uploads/Annual-Report-for-2022-23.pdf" TargetMode="External"/><Relationship Id="rId82" Type="http://schemas.openxmlformats.org/officeDocument/2006/relationships/hyperlink" Target="https://www.suncorpgroup.com.au/uploads/2022-Suncorp-Tax-Transparency-Report.pdf" TargetMode="External"/><Relationship Id="rId19" Type="http://schemas.openxmlformats.org/officeDocument/2006/relationships/hyperlink" Target="https://www.suncorpgroup.com.au/uploads/Annual-Report-for-2022-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A8CD-B112-425E-A81C-2771F7F526C3}">
  <sheetPr>
    <pageSetUpPr fitToPage="1"/>
  </sheetPr>
  <dimension ref="A1:I36"/>
  <sheetViews>
    <sheetView showGridLines="0" tabSelected="1" workbookViewId="0">
      <selection activeCell="B6" sqref="B6"/>
    </sheetView>
  </sheetViews>
  <sheetFormatPr defaultColWidth="9" defaultRowHeight="14.25"/>
  <cols>
    <col min="1" max="1" width="1.140625" style="4" customWidth="1"/>
    <col min="2" max="2" width="54" style="4" customWidth="1"/>
    <col min="3" max="3" width="3.42578125" style="4" customWidth="1"/>
    <col min="4" max="4" width="56.28515625" style="4" customWidth="1"/>
    <col min="5" max="5" width="3.42578125" style="4" customWidth="1"/>
    <col min="6" max="6" width="54" style="4" customWidth="1"/>
    <col min="7" max="16384" width="9" style="4"/>
  </cols>
  <sheetData>
    <row r="1" spans="1:9" customFormat="1">
      <c r="A1" s="9"/>
      <c r="B1" s="9"/>
      <c r="C1" s="9"/>
      <c r="D1" s="9"/>
      <c r="E1" s="9"/>
      <c r="F1" s="9"/>
    </row>
    <row r="2" spans="1:9" customFormat="1" ht="15">
      <c r="A2" s="9"/>
      <c r="B2" s="106"/>
      <c r="C2" s="9"/>
      <c r="D2" s="9"/>
      <c r="E2" s="9"/>
      <c r="F2" s="107"/>
    </row>
    <row r="3" spans="1:9" customFormat="1">
      <c r="A3" s="9"/>
      <c r="B3" s="9"/>
      <c r="C3" s="9"/>
      <c r="D3" s="9"/>
      <c r="E3" s="9"/>
      <c r="F3" s="10"/>
    </row>
    <row r="4" spans="1:9" customFormat="1">
      <c r="A4" s="9"/>
      <c r="B4" s="9"/>
      <c r="C4" s="9"/>
      <c r="D4" s="9"/>
      <c r="E4" s="9"/>
      <c r="F4" s="9"/>
    </row>
    <row r="5" spans="1:9" customFormat="1">
      <c r="A5" s="9"/>
      <c r="B5" s="9"/>
      <c r="C5" s="9"/>
      <c r="D5" s="9"/>
      <c r="E5" s="9"/>
      <c r="F5" s="9"/>
    </row>
    <row r="6" spans="1:9" customFormat="1">
      <c r="A6" s="9"/>
      <c r="B6" s="9"/>
      <c r="C6" s="9"/>
      <c r="D6" s="9"/>
      <c r="E6" s="9"/>
      <c r="F6" s="9"/>
    </row>
    <row r="7" spans="1:9" customFormat="1">
      <c r="A7" s="9"/>
      <c r="B7" s="9"/>
      <c r="C7" s="9"/>
      <c r="D7" s="9"/>
      <c r="E7" s="9"/>
      <c r="F7" s="9"/>
    </row>
    <row r="8" spans="1:9" customFormat="1">
      <c r="A8" s="9"/>
      <c r="B8" s="9"/>
      <c r="C8" s="9"/>
      <c r="D8" s="9"/>
      <c r="E8" s="9"/>
      <c r="F8" s="9"/>
    </row>
    <row r="9" spans="1:9" customFormat="1">
      <c r="A9" s="9"/>
      <c r="B9" s="9"/>
      <c r="C9" s="9"/>
      <c r="D9" s="9"/>
      <c r="E9" s="9"/>
      <c r="F9" s="9"/>
    </row>
    <row r="10" spans="1:9" s="108" customFormat="1" ht="10.5" customHeight="1">
      <c r="B10" s="372" t="s">
        <v>124</v>
      </c>
      <c r="C10" s="372"/>
      <c r="D10" s="372"/>
      <c r="E10" s="372"/>
      <c r="F10" s="372"/>
      <c r="G10" s="110"/>
      <c r="H10" s="110"/>
    </row>
    <row r="11" spans="1:9" s="109" customFormat="1" ht="11.25">
      <c r="B11" s="372" t="s">
        <v>125</v>
      </c>
      <c r="C11" s="372"/>
      <c r="D11" s="372"/>
      <c r="E11" s="372"/>
      <c r="F11" s="372"/>
      <c r="G11" s="111"/>
      <c r="H11" s="111"/>
    </row>
    <row r="12" spans="1:9" ht="20.25">
      <c r="B12" s="163" t="s">
        <v>351</v>
      </c>
      <c r="C12" s="51"/>
      <c r="D12" s="51"/>
      <c r="E12" s="3"/>
      <c r="F12" s="373"/>
      <c r="G12" s="373"/>
      <c r="H12" s="373"/>
    </row>
    <row r="13" spans="1:9" ht="15.75">
      <c r="B13" s="370" t="s">
        <v>352</v>
      </c>
      <c r="C13" s="370"/>
      <c r="D13" s="370"/>
      <c r="E13" s="370"/>
      <c r="F13" s="369" t="s">
        <v>0</v>
      </c>
      <c r="G13" s="49"/>
      <c r="H13" s="49"/>
      <c r="I13" s="7"/>
    </row>
    <row r="14" spans="1:9">
      <c r="B14" s="370"/>
      <c r="C14" s="370"/>
      <c r="D14" s="370"/>
      <c r="E14" s="370"/>
      <c r="F14" s="369"/>
      <c r="G14" s="49"/>
      <c r="H14" s="49"/>
    </row>
    <row r="15" spans="1:9">
      <c r="B15" s="370"/>
      <c r="C15" s="370"/>
      <c r="D15" s="370"/>
      <c r="E15" s="370"/>
      <c r="F15" s="41"/>
      <c r="G15" s="50"/>
      <c r="H15" s="50"/>
    </row>
    <row r="16" spans="1:9" s="41" customFormat="1" ht="12">
      <c r="B16" s="48"/>
      <c r="C16" s="48"/>
      <c r="D16" s="48"/>
    </row>
    <row r="17" spans="2:6">
      <c r="B17" s="370" t="s">
        <v>353</v>
      </c>
      <c r="C17" s="370"/>
      <c r="D17" s="370"/>
      <c r="E17" s="162"/>
      <c r="F17" s="369" t="s">
        <v>1</v>
      </c>
    </row>
    <row r="18" spans="2:6">
      <c r="B18" s="162"/>
      <c r="C18" s="162"/>
      <c r="D18" s="162"/>
      <c r="E18" s="162"/>
      <c r="F18" s="369"/>
    </row>
    <row r="19" spans="2:6">
      <c r="B19" s="162"/>
      <c r="C19" s="162"/>
      <c r="D19" s="162"/>
      <c r="E19" s="162"/>
      <c r="F19" s="298"/>
    </row>
    <row r="21" spans="2:6" ht="20.100000000000001" customHeight="1">
      <c r="B21" s="371" t="s">
        <v>2</v>
      </c>
      <c r="C21" s="371"/>
      <c r="D21" s="371"/>
      <c r="E21" s="371"/>
      <c r="F21" s="371"/>
    </row>
    <row r="22" spans="2:6">
      <c r="B22" s="164"/>
      <c r="C22" s="164"/>
      <c r="D22" s="164"/>
      <c r="E22" s="164"/>
      <c r="F22" s="164"/>
    </row>
    <row r="23" spans="2:6" s="54" customFormat="1" ht="20.25">
      <c r="B23" s="55" t="s">
        <v>3</v>
      </c>
      <c r="C23" s="53"/>
      <c r="D23" s="55" t="s">
        <v>4</v>
      </c>
      <c r="F23" s="55" t="s">
        <v>137</v>
      </c>
    </row>
    <row r="24" spans="2:6" s="41" customFormat="1" ht="12">
      <c r="B24"/>
      <c r="C24"/>
      <c r="D24"/>
      <c r="F24"/>
    </row>
    <row r="25" spans="2:6" ht="24.95" customHeight="1">
      <c r="B25" s="1" t="s">
        <v>5</v>
      </c>
      <c r="D25" s="6" t="s">
        <v>8</v>
      </c>
      <c r="F25" s="152" t="s">
        <v>6</v>
      </c>
    </row>
    <row r="26" spans="2:6" ht="12" customHeight="1"/>
    <row r="27" spans="2:6" ht="24.95" customHeight="1">
      <c r="B27" s="1" t="s">
        <v>7</v>
      </c>
      <c r="D27" s="349" t="s">
        <v>606</v>
      </c>
    </row>
    <row r="28" spans="2:6" ht="12" customHeight="1"/>
    <row r="29" spans="2:6" ht="24.95" customHeight="1">
      <c r="B29" s="1" t="s">
        <v>9</v>
      </c>
    </row>
    <row r="30" spans="2:6" ht="12" customHeight="1"/>
    <row r="31" spans="2:6" ht="24.95" customHeight="1">
      <c r="B31" s="1" t="s">
        <v>10</v>
      </c>
    </row>
    <row r="32" spans="2:6" ht="12" customHeight="1">
      <c r="D32" s="3"/>
    </row>
    <row r="33" spans="2:4" ht="24.95" customHeight="1">
      <c r="B33" s="1" t="s">
        <v>11</v>
      </c>
      <c r="D33" s="41"/>
    </row>
    <row r="35" spans="2:4">
      <c r="B35"/>
    </row>
    <row r="36" spans="2:4">
      <c r="B36" s="57" t="s">
        <v>111</v>
      </c>
    </row>
  </sheetData>
  <sheetProtection algorithmName="SHA-512" hashValue="FgfKZBhOFXI2lUnfPjozWbIXDSGWLVBLZ0gFQKb9PqVbIvKGFidsVfCjQ4zw+J8RgeiaeVAkS2tnsYrPcHrUlw==" saltValue="yCvcFsqZR2uQlPs/JWf8nw==" spinCount="100000" sheet="1" formatCells="0" formatColumns="0" formatRows="0" insertColumns="0" insertRows="0" insertHyperlinks="0" deleteColumns="0" deleteRows="0" sort="0" autoFilter="0" pivotTables="0"/>
  <mergeCells count="8">
    <mergeCell ref="F17:F18"/>
    <mergeCell ref="B17:D17"/>
    <mergeCell ref="B21:F21"/>
    <mergeCell ref="B10:F10"/>
    <mergeCell ref="F12:H12"/>
    <mergeCell ref="B11:F11"/>
    <mergeCell ref="B13:E15"/>
    <mergeCell ref="F13:F14"/>
  </mergeCells>
  <hyperlinks>
    <hyperlink ref="F13" r:id="rId1" xr:uid="{B837B611-C109-BC4E-A2E1-4C3C597B5B43}"/>
    <hyperlink ref="F17" r:id="rId2" xr:uid="{8D313BD2-4B0A-C146-B8E7-5F968E8A321A}"/>
    <hyperlink ref="B27" location="People!A1" display="People" xr:uid="{2D37AAEC-3189-BA4D-AE78-901F111576E2}"/>
    <hyperlink ref="B29" location="Community!A1" display="Community" xr:uid="{FE44312A-9CF4-0846-A3F3-C8857A5D6735}"/>
    <hyperlink ref="B31" location="Environment!A1" display="Environment" xr:uid="{BDE48473-6E43-2944-B73E-7C034CAC3217}"/>
    <hyperlink ref="B33" location="'Value chain'!A1" display="Value chain" xr:uid="{614F0949-49E4-3343-A46E-C055803E8BA2}"/>
    <hyperlink ref="B25" location="Customer!A1" display="Customer" xr:uid="{EC59B246-3771-7047-96E1-A9722D110211}"/>
    <hyperlink ref="D25" location="'Sustainability reporting supp'!A1" display="Sustainability disclosure supplement" xr:uid="{151A3CBB-7410-D04B-B221-2A0A36852EA8}"/>
    <hyperlink ref="F25" location="B4SI!A1" display="Business for Societal Impact Verification" xr:uid="{E4DA9A11-6ED0-4242-A8A3-2979C045F484}"/>
    <hyperlink ref="D27" location="GRI!A1" display="Global Reporting Initiative Content Index" xr:uid="{76AE0367-258E-40DB-81A9-4ED0977407B5}"/>
  </hyperlinks>
  <pageMargins left="0.7" right="0.7" top="0.75" bottom="0.75" header="0.3" footer="0.3"/>
  <pageSetup paperSize="8" fitToWidth="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D3BDE-3BD7-4D26-9D75-DE04ED9EC53D}">
  <sheetPr>
    <tabColor rgb="FFE5E4E0"/>
    <pageSetUpPr fitToPage="1"/>
  </sheetPr>
  <dimension ref="B9:Q10"/>
  <sheetViews>
    <sheetView showGridLines="0" zoomScaleNormal="100" workbookViewId="0">
      <selection activeCell="S21" sqref="S21"/>
    </sheetView>
  </sheetViews>
  <sheetFormatPr defaultColWidth="9" defaultRowHeight="12"/>
  <cols>
    <col min="1" max="1" width="1" customWidth="1"/>
  </cols>
  <sheetData>
    <row r="9" spans="2:17">
      <c r="B9" s="220"/>
      <c r="C9" s="220"/>
      <c r="D9" s="220"/>
      <c r="E9" s="220"/>
      <c r="F9" s="220"/>
      <c r="G9" s="220"/>
      <c r="H9" s="220"/>
      <c r="I9" s="220"/>
      <c r="J9" s="220"/>
      <c r="K9" s="220"/>
      <c r="L9" s="220"/>
      <c r="M9" s="220"/>
      <c r="N9" s="220"/>
      <c r="O9" s="220"/>
      <c r="P9" s="220"/>
      <c r="Q9" s="220"/>
    </row>
    <row r="10" spans="2:17" s="100" customFormat="1">
      <c r="B10" s="165"/>
      <c r="C10" s="165"/>
      <c r="D10" s="165"/>
      <c r="E10" s="165"/>
      <c r="F10" s="165"/>
      <c r="G10" s="165"/>
      <c r="H10" s="165"/>
      <c r="I10" s="165"/>
      <c r="J10" s="165"/>
      <c r="K10" s="165"/>
      <c r="L10" s="165"/>
      <c r="M10" s="165"/>
      <c r="N10" s="165"/>
      <c r="O10" s="165"/>
      <c r="P10" s="165"/>
      <c r="Q10" s="165"/>
    </row>
  </sheetData>
  <sheetProtection algorithmName="SHA-512" hashValue="jPZgMpdnDVKap7AT3dpCMv9aVP0ktpcaiu/X7Sv0FSCaY5pWgoxYCCuNd+uayG/voFBkSJEhAG4dOl3vUVOmPw==" saltValue="dA9X0eZmIN7AqHJXhaKVhA==" spinCount="100000" sheet="1" formatCells="0" formatColumns="0" formatRows="0" insertColumns="0" insertRows="0" insertHyperlinks="0" deleteColumns="0" deleteRows="0" sort="0" autoFilter="0" pivotTables="0"/>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9B1B9-1EE2-43AE-8155-9C760615E6E6}">
  <sheetPr>
    <pageSetUpPr fitToPage="1"/>
  </sheetPr>
  <dimension ref="B10:J73"/>
  <sheetViews>
    <sheetView zoomScaleNormal="100" workbookViewId="0">
      <selection activeCell="C19" sqref="C19"/>
    </sheetView>
  </sheetViews>
  <sheetFormatPr defaultColWidth="9.140625" defaultRowHeight="12"/>
  <cols>
    <col min="1" max="1" width="1.5703125" style="100" customWidth="1"/>
    <col min="2" max="2" width="20.7109375" style="100" customWidth="1"/>
    <col min="3" max="3" width="77.85546875" style="100" customWidth="1"/>
    <col min="4" max="4" width="6.42578125" style="100" customWidth="1"/>
    <col min="5" max="5" width="42.5703125" style="100" customWidth="1"/>
    <col min="6" max="6" width="42.7109375" style="100" customWidth="1"/>
    <col min="7" max="16384" width="9.140625" style="100"/>
  </cols>
  <sheetData>
    <row r="10" spans="2:6" ht="12.75" thickBot="1"/>
    <row r="11" spans="2:6" ht="39.75" thickBot="1">
      <c r="B11" s="383" t="s">
        <v>133</v>
      </c>
      <c r="C11" s="251" t="s">
        <v>181</v>
      </c>
      <c r="D11" s="252"/>
      <c r="E11" s="280" t="s">
        <v>309</v>
      </c>
      <c r="F11" s="281"/>
    </row>
    <row r="12" spans="2:6" ht="39.75" thickBot="1">
      <c r="B12" s="385"/>
      <c r="C12" s="251" t="s">
        <v>334</v>
      </c>
      <c r="D12" s="252"/>
      <c r="E12" s="269" t="s">
        <v>310</v>
      </c>
    </row>
    <row r="13" spans="2:6" ht="24" thickBot="1">
      <c r="B13" s="386" t="s">
        <v>338</v>
      </c>
      <c r="C13" s="386"/>
      <c r="D13" s="386"/>
      <c r="E13" s="386"/>
    </row>
    <row r="14" spans="2:6" ht="39.75" thickBot="1">
      <c r="B14" s="159"/>
      <c r="C14" s="251" t="s">
        <v>180</v>
      </c>
      <c r="D14" s="252"/>
      <c r="E14" s="253" t="s">
        <v>249</v>
      </c>
    </row>
    <row r="15" spans="2:6" ht="36.75" thickBot="1">
      <c r="B15" s="160"/>
      <c r="C15" s="251" t="s">
        <v>152</v>
      </c>
      <c r="D15" s="254"/>
      <c r="E15" s="253" t="s">
        <v>243</v>
      </c>
    </row>
    <row r="16" spans="2:6" ht="36.75" thickBot="1">
      <c r="B16" s="159"/>
      <c r="C16" s="251" t="s">
        <v>153</v>
      </c>
      <c r="D16" s="255"/>
      <c r="E16" s="258" t="s">
        <v>248</v>
      </c>
    </row>
    <row r="17" spans="2:6" ht="39.75" thickBot="1">
      <c r="B17" s="158" t="s">
        <v>7</v>
      </c>
      <c r="C17" s="251" t="s">
        <v>373</v>
      </c>
      <c r="D17" s="256"/>
      <c r="E17" s="253" t="s">
        <v>449</v>
      </c>
    </row>
    <row r="18" spans="2:6" ht="36.75" thickBot="1">
      <c r="B18" s="159"/>
      <c r="C18" s="251" t="s">
        <v>369</v>
      </c>
      <c r="D18" s="257"/>
      <c r="E18" s="253" t="s">
        <v>370</v>
      </c>
    </row>
    <row r="19" spans="2:6" ht="39.75" thickBot="1">
      <c r="B19" s="160"/>
      <c r="C19" s="251" t="s">
        <v>182</v>
      </c>
      <c r="D19" s="257"/>
      <c r="E19" s="253" t="s">
        <v>244</v>
      </c>
    </row>
    <row r="20" spans="2:6" ht="36.75" thickBot="1">
      <c r="B20" s="160"/>
      <c r="C20" s="251" t="s">
        <v>151</v>
      </c>
      <c r="D20" s="252"/>
      <c r="E20" s="258" t="s">
        <v>245</v>
      </c>
    </row>
    <row r="21" spans="2:6" ht="39.75" thickBot="1">
      <c r="B21" s="160"/>
      <c r="C21" s="251" t="s">
        <v>239</v>
      </c>
      <c r="D21" s="252"/>
      <c r="E21" s="258" t="s">
        <v>198</v>
      </c>
    </row>
    <row r="22" spans="2:6" ht="24" thickBot="1">
      <c r="B22" s="155"/>
      <c r="C22" s="156"/>
      <c r="D22" s="157"/>
      <c r="E22" s="157"/>
    </row>
    <row r="23" spans="2:6" ht="62.25" thickBot="1">
      <c r="B23" s="158" t="s">
        <v>134</v>
      </c>
      <c r="C23" s="251" t="s">
        <v>447</v>
      </c>
      <c r="D23" s="259"/>
      <c r="E23" s="305" t="s">
        <v>265</v>
      </c>
      <c r="F23" s="167"/>
    </row>
    <row r="24" spans="2:6" ht="24" thickBot="1">
      <c r="B24" s="155"/>
      <c r="C24" s="260"/>
      <c r="D24" s="252"/>
      <c r="E24" s="252"/>
    </row>
    <row r="25" spans="2:6" ht="39.75" thickBot="1">
      <c r="B25" s="383" t="s">
        <v>132</v>
      </c>
      <c r="C25" s="251" t="s">
        <v>240</v>
      </c>
      <c r="D25" s="256"/>
      <c r="E25" s="258" t="s">
        <v>246</v>
      </c>
    </row>
    <row r="26" spans="2:6" ht="36.75" thickBot="1">
      <c r="B26" s="384"/>
      <c r="C26" s="251" t="s">
        <v>177</v>
      </c>
      <c r="D26" s="256"/>
      <c r="E26" s="253" t="s">
        <v>178</v>
      </c>
    </row>
    <row r="27" spans="2:6" ht="39.75" thickBot="1">
      <c r="B27" s="385"/>
      <c r="C27" s="251" t="s">
        <v>342</v>
      </c>
      <c r="D27" s="256"/>
      <c r="E27" s="253" t="s">
        <v>247</v>
      </c>
    </row>
    <row r="37" spans="2:10" ht="23.25">
      <c r="B37" s="261" t="s">
        <v>135</v>
      </c>
      <c r="C37" s="153"/>
      <c r="D37" s="153"/>
    </row>
    <row r="38" spans="2:10" s="248" customFormat="1">
      <c r="B38" s="249"/>
      <c r="C38" s="246"/>
      <c r="D38" s="246"/>
    </row>
    <row r="39" spans="2:10" ht="12.75">
      <c r="B39" s="247" t="s">
        <v>131</v>
      </c>
      <c r="C39" s="154"/>
      <c r="D39" s="154"/>
    </row>
    <row r="40" spans="2:10" ht="13.5" thickBot="1">
      <c r="B40" s="154"/>
      <c r="C40" s="154"/>
      <c r="D40" s="154"/>
    </row>
    <row r="41" spans="2:10" ht="23.45" customHeight="1" thickBot="1">
      <c r="B41" s="387" t="s">
        <v>114</v>
      </c>
      <c r="C41" s="388"/>
      <c r="D41" s="387" t="s">
        <v>129</v>
      </c>
      <c r="E41" s="389"/>
      <c r="F41" s="388"/>
      <c r="G41" s="153"/>
      <c r="H41" s="153"/>
      <c r="I41" s="153"/>
      <c r="J41" s="153"/>
    </row>
    <row r="42" spans="2:10" ht="24.6" customHeight="1" thickBot="1">
      <c r="B42" s="378" t="s">
        <v>262</v>
      </c>
      <c r="C42" s="378"/>
      <c r="D42" s="382" t="s">
        <v>263</v>
      </c>
      <c r="E42" s="382"/>
      <c r="F42" s="382"/>
      <c r="G42" s="153"/>
      <c r="H42" s="153"/>
      <c r="I42" s="153"/>
      <c r="J42" s="153"/>
    </row>
    <row r="43" spans="2:10" ht="24.6" customHeight="1" thickBot="1">
      <c r="B43" s="378" t="s">
        <v>358</v>
      </c>
      <c r="C43" s="378"/>
      <c r="D43" s="381" t="s">
        <v>359</v>
      </c>
      <c r="E43" s="381"/>
      <c r="F43" s="381"/>
      <c r="G43" s="153"/>
      <c r="H43" s="153"/>
      <c r="I43" s="153"/>
      <c r="J43" s="153"/>
    </row>
    <row r="44" spans="2:10" ht="24.6" customHeight="1" thickBot="1">
      <c r="B44" s="378" t="s">
        <v>374</v>
      </c>
      <c r="C44" s="378"/>
      <c r="D44" s="381" t="s">
        <v>375</v>
      </c>
      <c r="E44" s="381"/>
      <c r="F44" s="381"/>
      <c r="G44" s="153"/>
      <c r="H44" s="153"/>
      <c r="I44" s="153"/>
      <c r="J44" s="153"/>
    </row>
    <row r="45" spans="2:10" ht="24.6" customHeight="1" thickBot="1">
      <c r="B45" s="378" t="s">
        <v>360</v>
      </c>
      <c r="C45" s="378"/>
      <c r="D45" s="381" t="s">
        <v>361</v>
      </c>
      <c r="E45" s="381"/>
      <c r="F45" s="381"/>
      <c r="G45" s="153"/>
      <c r="H45" s="153"/>
      <c r="I45" s="153"/>
      <c r="J45" s="153"/>
    </row>
    <row r="46" spans="2:10" ht="24.6" customHeight="1" thickBot="1">
      <c r="B46" s="378" t="s">
        <v>362</v>
      </c>
      <c r="C46" s="378"/>
      <c r="D46" s="381" t="s">
        <v>363</v>
      </c>
      <c r="E46" s="381"/>
      <c r="F46" s="381"/>
      <c r="G46" s="153"/>
      <c r="H46" s="153"/>
      <c r="I46" s="153"/>
      <c r="J46" s="153"/>
    </row>
    <row r="47" spans="2:10" ht="24.6" customHeight="1" thickBot="1">
      <c r="B47" s="378" t="s">
        <v>169</v>
      </c>
      <c r="C47" s="378"/>
      <c r="D47" s="382" t="s">
        <v>197</v>
      </c>
      <c r="E47" s="382"/>
      <c r="F47" s="382"/>
      <c r="G47" s="154"/>
      <c r="H47" s="154"/>
      <c r="I47" s="153"/>
      <c r="J47" s="153"/>
    </row>
    <row r="48" spans="2:10" ht="24.6" customHeight="1" thickBot="1">
      <c r="B48" s="378" t="s">
        <v>167</v>
      </c>
      <c r="C48" s="378"/>
      <c r="D48" s="381" t="s">
        <v>183</v>
      </c>
      <c r="E48" s="381"/>
      <c r="F48" s="381"/>
      <c r="G48" s="154"/>
      <c r="H48" s="154"/>
      <c r="I48" s="153"/>
      <c r="J48" s="153"/>
    </row>
    <row r="49" spans="2:6" ht="12.75">
      <c r="B49" s="154"/>
      <c r="C49" s="154"/>
      <c r="D49" s="154"/>
    </row>
    <row r="50" spans="2:6" ht="23.25">
      <c r="B50" s="297" t="s">
        <v>130</v>
      </c>
      <c r="C50" s="154"/>
      <c r="D50" s="154"/>
    </row>
    <row r="51" spans="2:6" ht="13.5" thickBot="1">
      <c r="B51" s="296"/>
      <c r="C51" s="154"/>
      <c r="D51" s="154"/>
    </row>
    <row r="52" spans="2:6" s="153" customFormat="1" ht="24.6" customHeight="1" thickBot="1">
      <c r="B52" s="375" t="s">
        <v>371</v>
      </c>
      <c r="C52" s="376"/>
      <c r="D52" s="376"/>
      <c r="E52" s="377"/>
      <c r="F52" s="100"/>
    </row>
    <row r="53" spans="2:6" ht="12.75">
      <c r="B53" s="178"/>
      <c r="C53" s="154"/>
      <c r="D53" s="154"/>
    </row>
    <row r="54" spans="2:6">
      <c r="B54" s="328" t="s">
        <v>136</v>
      </c>
      <c r="C54" s="329"/>
      <c r="D54" s="329"/>
      <c r="E54" s="330"/>
      <c r="F54" s="330"/>
    </row>
    <row r="55" spans="2:6" ht="12.75" customHeight="1">
      <c r="B55" s="380" t="s">
        <v>332</v>
      </c>
      <c r="C55" s="380"/>
      <c r="D55" s="380"/>
      <c r="E55" s="380"/>
      <c r="F55" s="380"/>
    </row>
    <row r="56" spans="2:6" ht="12.75" customHeight="1">
      <c r="B56" s="380" t="s">
        <v>333</v>
      </c>
      <c r="C56" s="380"/>
      <c r="D56" s="380"/>
      <c r="E56" s="380"/>
      <c r="F56" s="380"/>
    </row>
    <row r="57" spans="2:6" ht="12.75" customHeight="1">
      <c r="B57" s="380" t="s">
        <v>191</v>
      </c>
      <c r="C57" s="380"/>
      <c r="D57" s="380"/>
      <c r="E57" s="380"/>
      <c r="F57" s="380"/>
    </row>
    <row r="58" spans="2:6">
      <c r="B58" s="330" t="s">
        <v>154</v>
      </c>
      <c r="C58" s="329"/>
      <c r="D58" s="329"/>
      <c r="E58" s="330"/>
      <c r="F58" s="330"/>
    </row>
    <row r="59" spans="2:6">
      <c r="B59" s="330" t="s">
        <v>150</v>
      </c>
      <c r="C59" s="329"/>
      <c r="D59" s="329"/>
      <c r="E59" s="330"/>
      <c r="F59" s="330"/>
    </row>
    <row r="60" spans="2:6">
      <c r="B60" s="330" t="s">
        <v>241</v>
      </c>
      <c r="C60" s="329"/>
      <c r="D60" s="329"/>
      <c r="E60" s="330"/>
      <c r="F60" s="330"/>
    </row>
    <row r="61" spans="2:6" ht="12.75" customHeight="1">
      <c r="B61" s="379" t="s">
        <v>356</v>
      </c>
      <c r="C61" s="379"/>
      <c r="D61" s="379"/>
      <c r="E61" s="379"/>
      <c r="F61" s="379"/>
    </row>
    <row r="62" spans="2:6" ht="12.75" customHeight="1">
      <c r="B62" s="379"/>
      <c r="C62" s="379"/>
      <c r="D62" s="379"/>
      <c r="E62" s="379"/>
      <c r="F62" s="379"/>
    </row>
    <row r="63" spans="2:6">
      <c r="B63" s="374" t="s">
        <v>372</v>
      </c>
      <c r="C63" s="374"/>
      <c r="D63" s="374"/>
      <c r="E63" s="374"/>
      <c r="F63" s="374"/>
    </row>
    <row r="64" spans="2:6">
      <c r="B64" s="374"/>
      <c r="C64" s="374"/>
      <c r="D64" s="374"/>
      <c r="E64" s="374"/>
      <c r="F64" s="374"/>
    </row>
    <row r="65" spans="2:6" ht="11.45" customHeight="1">
      <c r="B65" s="331" t="s">
        <v>242</v>
      </c>
      <c r="C65" s="329"/>
      <c r="D65" s="329"/>
      <c r="E65" s="330"/>
      <c r="F65" s="330"/>
    </row>
    <row r="66" spans="2:6">
      <c r="B66" s="331" t="s">
        <v>264</v>
      </c>
      <c r="C66" s="329"/>
      <c r="D66" s="329"/>
      <c r="E66" s="330"/>
    </row>
    <row r="67" spans="2:6">
      <c r="B67" s="330" t="s">
        <v>406</v>
      </c>
      <c r="C67" s="330"/>
      <c r="D67" s="329"/>
      <c r="E67" s="330"/>
      <c r="F67" s="330"/>
    </row>
    <row r="68" spans="2:6" ht="12.75">
      <c r="C68" s="154"/>
      <c r="D68" s="154"/>
    </row>
    <row r="69" spans="2:6" ht="12.75">
      <c r="C69" s="154"/>
      <c r="D69" s="154"/>
    </row>
    <row r="70" spans="2:6" ht="12.75">
      <c r="C70" s="154"/>
      <c r="D70" s="154"/>
    </row>
    <row r="71" spans="2:6" ht="12.75">
      <c r="C71" s="154"/>
      <c r="D71" s="154"/>
    </row>
    <row r="72" spans="2:6" ht="12.75">
      <c r="C72" s="154"/>
      <c r="D72" s="154"/>
    </row>
    <row r="73" spans="2:6" ht="12.75">
      <c r="C73" s="154"/>
      <c r="D73" s="154"/>
    </row>
  </sheetData>
  <sheetProtection algorithmName="SHA-512" hashValue="1a+A0hZ0zz/EOS2Alino2zhgQHBIY4ZyowMna0rdb+Oz9OseFJyYeauZ+rsCM59DLmSp1u07jwQsz7it+gMXXg==" saltValue="xVx3T9ApxeW4ckQw/SnwdA==" spinCount="100000" sheet="1" formatCells="0" formatColumns="0" formatRows="0" insertColumns="0" insertRows="0" insertHyperlinks="0" deleteColumns="0" deleteRows="0" sort="0" autoFilter="0" pivotTables="0"/>
  <mergeCells count="25">
    <mergeCell ref="B44:C44"/>
    <mergeCell ref="D44:F44"/>
    <mergeCell ref="B25:B27"/>
    <mergeCell ref="B11:B12"/>
    <mergeCell ref="B13:E13"/>
    <mergeCell ref="B43:C43"/>
    <mergeCell ref="B42:C42"/>
    <mergeCell ref="B41:C41"/>
    <mergeCell ref="D41:F41"/>
    <mergeCell ref="D42:F42"/>
    <mergeCell ref="D43:F43"/>
    <mergeCell ref="B63:F64"/>
    <mergeCell ref="B52:E52"/>
    <mergeCell ref="B45:C45"/>
    <mergeCell ref="B46:C46"/>
    <mergeCell ref="B47:C47"/>
    <mergeCell ref="B48:C48"/>
    <mergeCell ref="B61:F62"/>
    <mergeCell ref="B55:F55"/>
    <mergeCell ref="B56:F56"/>
    <mergeCell ref="B57:F57"/>
    <mergeCell ref="D45:F45"/>
    <mergeCell ref="D46:F46"/>
    <mergeCell ref="D47:F47"/>
    <mergeCell ref="D48:F48"/>
  </mergeCells>
  <pageMargins left="0.7" right="0.7" top="0.75" bottom="0.75" header="0.3" footer="0.3"/>
  <pageSetup paperSize="8" scale="50" fitToWidth="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38E70-CF9A-4144-B227-0AFD2117519A}">
  <sheetPr>
    <tabColor rgb="FF16424A"/>
    <pageSetUpPr fitToPage="1"/>
  </sheetPr>
  <dimension ref="B8:L63"/>
  <sheetViews>
    <sheetView showGridLines="0" zoomScaleNormal="100" workbookViewId="0">
      <selection activeCell="B31" sqref="B31"/>
    </sheetView>
  </sheetViews>
  <sheetFormatPr defaultColWidth="9" defaultRowHeight="14.25"/>
  <cols>
    <col min="1" max="1" width="1.42578125" style="9" customWidth="1"/>
    <col min="2" max="2" width="75" style="9" customWidth="1"/>
    <col min="3" max="3" width="12.28515625" style="8" bestFit="1" customWidth="1"/>
    <col min="4" max="4" width="10.42578125" style="93" customWidth="1"/>
    <col min="5" max="8" width="10.42578125" style="9" customWidth="1"/>
    <col min="9" max="9" width="9" style="9"/>
    <col min="10" max="10" width="9" style="9" customWidth="1"/>
    <col min="11" max="17" width="9" style="9"/>
    <col min="18" max="18" width="121.85546875" style="9" customWidth="1"/>
    <col min="19" max="19" width="23.42578125" style="9" customWidth="1"/>
    <col min="20" max="16384" width="9" style="9"/>
  </cols>
  <sheetData>
    <row r="8" spans="2:12" s="14" customFormat="1">
      <c r="B8" s="120"/>
      <c r="D8" s="94"/>
    </row>
    <row r="9" spans="2:12" ht="15.75">
      <c r="B9" s="124" t="s">
        <v>12</v>
      </c>
      <c r="C9" s="149" t="s">
        <v>113</v>
      </c>
      <c r="D9" s="5" t="s">
        <v>112</v>
      </c>
      <c r="E9" s="5" t="s">
        <v>13</v>
      </c>
      <c r="F9" s="5" t="s">
        <v>14</v>
      </c>
      <c r="G9" s="5" t="s">
        <v>15</v>
      </c>
      <c r="H9" s="5" t="s">
        <v>16</v>
      </c>
      <c r="I9" s="14"/>
      <c r="J9" s="14"/>
      <c r="K9" s="14"/>
      <c r="L9" s="14"/>
    </row>
    <row r="10" spans="2:12" customFormat="1" ht="15">
      <c r="B10" s="201" t="s">
        <v>17</v>
      </c>
      <c r="C10" s="2"/>
      <c r="D10" s="2"/>
      <c r="E10" s="2"/>
      <c r="F10" s="2"/>
      <c r="G10" s="2"/>
      <c r="H10" s="2"/>
      <c r="I10" s="41"/>
      <c r="J10" s="41"/>
      <c r="K10" s="41"/>
      <c r="L10" s="41"/>
    </row>
    <row r="11" spans="2:12">
      <c r="B11" s="127" t="s">
        <v>173</v>
      </c>
      <c r="C11" s="125" t="s">
        <v>123</v>
      </c>
      <c r="D11" s="268" t="s">
        <v>185</v>
      </c>
      <c r="E11" s="121" t="s">
        <v>18</v>
      </c>
      <c r="F11" s="121" t="s">
        <v>19</v>
      </c>
      <c r="G11" s="122" t="s">
        <v>20</v>
      </c>
      <c r="H11" s="121" t="s">
        <v>21</v>
      </c>
      <c r="I11" s="14"/>
      <c r="J11" s="151"/>
      <c r="K11" s="14"/>
      <c r="L11" s="14"/>
    </row>
    <row r="12" spans="2:12">
      <c r="B12" s="127" t="s">
        <v>174</v>
      </c>
      <c r="C12" s="125" t="s">
        <v>123</v>
      </c>
      <c r="D12" s="267" t="s">
        <v>184</v>
      </c>
      <c r="E12" s="46" t="s">
        <v>22</v>
      </c>
      <c r="F12" s="46" t="s">
        <v>23</v>
      </c>
      <c r="G12" s="46" t="s">
        <v>24</v>
      </c>
      <c r="H12" s="46" t="s">
        <v>25</v>
      </c>
      <c r="I12" s="14"/>
      <c r="J12" s="151"/>
      <c r="K12" s="14"/>
      <c r="L12" s="240"/>
    </row>
    <row r="13" spans="2:12">
      <c r="B13" s="127" t="s">
        <v>171</v>
      </c>
      <c r="C13" s="125" t="s">
        <v>123</v>
      </c>
      <c r="D13" s="224">
        <v>42</v>
      </c>
      <c r="E13" s="61">
        <v>41</v>
      </c>
      <c r="F13" s="61">
        <v>52</v>
      </c>
      <c r="G13" s="119" t="s">
        <v>126</v>
      </c>
      <c r="H13" s="119" t="s">
        <v>126</v>
      </c>
      <c r="I13" s="14"/>
      <c r="J13" s="166"/>
      <c r="K13" s="14"/>
      <c r="L13" s="14"/>
    </row>
    <row r="14" spans="2:12">
      <c r="B14" s="127" t="s">
        <v>172</v>
      </c>
      <c r="C14" s="125" t="s">
        <v>123</v>
      </c>
      <c r="D14" s="226">
        <v>1</v>
      </c>
      <c r="E14" s="390" t="s">
        <v>128</v>
      </c>
      <c r="F14" s="390"/>
      <c r="G14" s="390"/>
      <c r="H14" s="390"/>
      <c r="I14" s="14"/>
      <c r="J14" s="234"/>
      <c r="K14" s="14"/>
      <c r="L14" s="14"/>
    </row>
    <row r="15" spans="2:12">
      <c r="B15" s="60"/>
      <c r="C15" s="34"/>
      <c r="D15" s="34"/>
      <c r="E15" s="31"/>
      <c r="F15" s="29"/>
      <c r="G15" s="59"/>
      <c r="H15" s="59"/>
      <c r="I15" s="14"/>
      <c r="J15" s="14"/>
      <c r="K15" s="14"/>
      <c r="L15" s="14"/>
    </row>
    <row r="16" spans="2:12" s="15" customFormat="1">
      <c r="C16" s="16"/>
      <c r="D16" s="95"/>
      <c r="F16" s="32"/>
      <c r="G16" s="32"/>
      <c r="H16" s="32"/>
      <c r="I16" s="241"/>
      <c r="J16" s="241"/>
      <c r="K16" s="241"/>
      <c r="L16" s="241"/>
    </row>
    <row r="17" spans="2:12" ht="15.75">
      <c r="B17" s="124" t="s">
        <v>378</v>
      </c>
      <c r="C17" s="123"/>
      <c r="D17" s="5" t="s">
        <v>112</v>
      </c>
      <c r="E17" s="5" t="s">
        <v>13</v>
      </c>
      <c r="F17" s="5" t="s">
        <v>14</v>
      </c>
      <c r="G17" s="5" t="s">
        <v>15</v>
      </c>
      <c r="H17" s="5" t="s">
        <v>16</v>
      </c>
      <c r="I17" s="242"/>
      <c r="J17" s="235"/>
      <c r="K17" s="235"/>
      <c r="L17" s="243"/>
    </row>
    <row r="18" spans="2:12" ht="15">
      <c r="B18" s="201" t="s">
        <v>26</v>
      </c>
      <c r="C18" s="116"/>
      <c r="D18" s="117"/>
      <c r="E18" s="116"/>
      <c r="F18" s="118"/>
      <c r="G18" s="118"/>
      <c r="H18" s="118"/>
      <c r="I18" s="242"/>
      <c r="J18" s="243"/>
      <c r="K18" s="232"/>
      <c r="L18" s="243"/>
    </row>
    <row r="19" spans="2:12">
      <c r="B19" s="127" t="s">
        <v>27</v>
      </c>
      <c r="C19" s="21" t="s">
        <v>28</v>
      </c>
      <c r="D19" s="105">
        <v>33</v>
      </c>
      <c r="E19" s="83">
        <v>64</v>
      </c>
      <c r="F19" s="83" t="s">
        <v>126</v>
      </c>
      <c r="G19" s="83" t="s">
        <v>126</v>
      </c>
      <c r="H19" s="83" t="s">
        <v>126</v>
      </c>
      <c r="I19" s="242"/>
      <c r="J19" s="243"/>
      <c r="K19" s="243"/>
      <c r="L19" s="243"/>
    </row>
    <row r="20" spans="2:12">
      <c r="B20" s="127" t="s">
        <v>379</v>
      </c>
      <c r="C20" s="21" t="s">
        <v>28</v>
      </c>
      <c r="D20" s="105">
        <v>77</v>
      </c>
      <c r="E20" s="83">
        <v>141</v>
      </c>
      <c r="F20" s="83" t="s">
        <v>126</v>
      </c>
      <c r="G20" s="83" t="s">
        <v>126</v>
      </c>
      <c r="H20" s="83" t="s">
        <v>126</v>
      </c>
      <c r="I20" s="242"/>
      <c r="J20" s="166"/>
      <c r="K20" s="232"/>
      <c r="L20" s="243"/>
    </row>
    <row r="21" spans="2:12">
      <c r="B21" s="127" t="s">
        <v>380</v>
      </c>
      <c r="C21" s="21" t="s">
        <v>28</v>
      </c>
      <c r="D21" s="224">
        <v>38</v>
      </c>
      <c r="E21" s="84">
        <v>-6</v>
      </c>
      <c r="F21" s="83" t="s">
        <v>126</v>
      </c>
      <c r="G21" s="83" t="s">
        <v>126</v>
      </c>
      <c r="H21" s="83" t="s">
        <v>126</v>
      </c>
      <c r="I21" s="242"/>
      <c r="J21" s="166"/>
      <c r="K21" s="243"/>
      <c r="L21" s="243"/>
    </row>
    <row r="22" spans="2:12">
      <c r="B22" s="127" t="s">
        <v>381</v>
      </c>
      <c r="C22" s="21" t="s">
        <v>28</v>
      </c>
      <c r="D22" s="224">
        <v>84</v>
      </c>
      <c r="E22" s="85">
        <v>75</v>
      </c>
      <c r="F22" s="250" t="s">
        <v>179</v>
      </c>
      <c r="G22" s="250" t="s">
        <v>179</v>
      </c>
      <c r="H22" s="250" t="s">
        <v>179</v>
      </c>
      <c r="I22" s="242"/>
      <c r="J22" s="235"/>
      <c r="K22" s="235"/>
      <c r="L22" s="235"/>
    </row>
    <row r="23" spans="2:12" ht="15">
      <c r="B23" s="127" t="s">
        <v>382</v>
      </c>
      <c r="C23" s="21" t="s">
        <v>28</v>
      </c>
      <c r="D23" s="224">
        <v>96</v>
      </c>
      <c r="E23" s="85">
        <v>95</v>
      </c>
      <c r="F23" s="83" t="s">
        <v>126</v>
      </c>
      <c r="G23" s="83" t="s">
        <v>126</v>
      </c>
      <c r="H23" s="83" t="s">
        <v>126</v>
      </c>
      <c r="I23" s="242"/>
      <c r="J23" s="235"/>
      <c r="K23" s="235"/>
      <c r="L23" s="236"/>
    </row>
    <row r="24" spans="2:12" ht="15">
      <c r="B24" s="127" t="s">
        <v>383</v>
      </c>
      <c r="C24" s="21" t="s">
        <v>28</v>
      </c>
      <c r="D24" s="224">
        <v>99.9</v>
      </c>
      <c r="E24" s="86">
        <v>99.7</v>
      </c>
      <c r="F24" s="83" t="s">
        <v>126</v>
      </c>
      <c r="G24" s="83" t="s">
        <v>126</v>
      </c>
      <c r="H24" s="83" t="s">
        <v>126</v>
      </c>
      <c r="I24" s="242"/>
      <c r="J24" s="235"/>
      <c r="K24" s="235"/>
      <c r="L24" s="236"/>
    </row>
    <row r="25" spans="2:12" ht="14.1" customHeight="1">
      <c r="B25" s="127" t="s">
        <v>384</v>
      </c>
      <c r="C25" s="21" t="s">
        <v>123</v>
      </c>
      <c r="D25" s="224">
        <v>19.2</v>
      </c>
      <c r="E25" s="87">
        <v>21.3</v>
      </c>
      <c r="F25" s="250" t="s">
        <v>179</v>
      </c>
      <c r="G25" s="250" t="s">
        <v>179</v>
      </c>
      <c r="H25" s="250" t="s">
        <v>179</v>
      </c>
      <c r="I25" s="242"/>
      <c r="J25" s="235"/>
      <c r="K25" s="235"/>
      <c r="L25" s="14"/>
    </row>
    <row r="26" spans="2:12" ht="15">
      <c r="B26" s="201" t="s">
        <v>29</v>
      </c>
      <c r="C26" s="112"/>
      <c r="D26" s="225"/>
      <c r="E26" s="112"/>
      <c r="F26" s="112"/>
      <c r="G26" s="112"/>
      <c r="H26" s="112"/>
      <c r="I26" s="242"/>
      <c r="J26" s="243"/>
      <c r="K26" s="232"/>
      <c r="L26" s="243"/>
    </row>
    <row r="27" spans="2:12">
      <c r="B27" s="127" t="s">
        <v>30</v>
      </c>
      <c r="C27" s="21" t="s">
        <v>123</v>
      </c>
      <c r="D27" s="224">
        <v>684</v>
      </c>
      <c r="E27" s="85">
        <v>404</v>
      </c>
      <c r="F27" s="83" t="s">
        <v>126</v>
      </c>
      <c r="G27" s="83" t="s">
        <v>126</v>
      </c>
      <c r="H27" s="83" t="s">
        <v>126</v>
      </c>
      <c r="I27" s="244"/>
      <c r="J27" s="245"/>
      <c r="K27" s="243"/>
      <c r="L27" s="245"/>
    </row>
    <row r="28" spans="2:12">
      <c r="B28" s="127" t="s">
        <v>385</v>
      </c>
      <c r="C28" s="21" t="s">
        <v>123</v>
      </c>
      <c r="D28" s="213">
        <v>5865</v>
      </c>
      <c r="E28" s="85">
        <v>4116</v>
      </c>
      <c r="F28" s="83" t="s">
        <v>126</v>
      </c>
      <c r="G28" s="83" t="s">
        <v>126</v>
      </c>
      <c r="H28" s="83" t="s">
        <v>126</v>
      </c>
      <c r="I28" s="244"/>
      <c r="J28" s="166"/>
      <c r="K28" s="232"/>
      <c r="L28" s="245"/>
    </row>
    <row r="29" spans="2:12">
      <c r="B29" s="127" t="s">
        <v>386</v>
      </c>
      <c r="C29" s="21" t="s">
        <v>123</v>
      </c>
      <c r="D29" s="224">
        <v>28</v>
      </c>
      <c r="E29" s="85">
        <v>28</v>
      </c>
      <c r="F29" s="20">
        <v>28</v>
      </c>
      <c r="G29" s="20">
        <v>14</v>
      </c>
      <c r="H29" s="20">
        <v>21</v>
      </c>
      <c r="I29" s="242"/>
      <c r="J29" s="166"/>
      <c r="K29" s="232"/>
      <c r="L29" s="243"/>
    </row>
    <row r="30" spans="2:12" ht="15">
      <c r="B30" s="201" t="s">
        <v>31</v>
      </c>
      <c r="C30" s="112"/>
      <c r="D30" s="113"/>
      <c r="E30" s="112"/>
      <c r="F30" s="112"/>
      <c r="G30" s="112"/>
      <c r="H30" s="112"/>
      <c r="I30" s="243"/>
      <c r="J30" s="243"/>
      <c r="K30" s="232"/>
      <c r="L30" s="243"/>
    </row>
    <row r="31" spans="2:12" ht="15">
      <c r="B31" s="127" t="s">
        <v>387</v>
      </c>
      <c r="C31" s="21" t="s">
        <v>28</v>
      </c>
      <c r="D31" s="105">
        <v>32</v>
      </c>
      <c r="E31" s="85">
        <v>23</v>
      </c>
      <c r="F31" s="62">
        <v>22</v>
      </c>
      <c r="G31" s="62">
        <v>22</v>
      </c>
      <c r="H31" s="20">
        <v>13</v>
      </c>
      <c r="I31" s="243"/>
      <c r="J31" s="235"/>
      <c r="K31" s="233"/>
      <c r="L31" s="243"/>
    </row>
    <row r="32" spans="2:12" ht="15">
      <c r="B32" s="127" t="s">
        <v>386</v>
      </c>
      <c r="C32" s="21" t="s">
        <v>28</v>
      </c>
      <c r="D32" s="224">
        <v>4</v>
      </c>
      <c r="E32" s="85">
        <v>4</v>
      </c>
      <c r="F32" s="20">
        <v>4</v>
      </c>
      <c r="G32" s="20">
        <v>0</v>
      </c>
      <c r="H32" s="63">
        <v>14</v>
      </c>
      <c r="I32" s="243"/>
      <c r="J32" s="166"/>
      <c r="K32" s="233"/>
      <c r="L32" s="243"/>
    </row>
    <row r="33" spans="2:12" ht="15">
      <c r="B33" s="201" t="s">
        <v>33</v>
      </c>
      <c r="C33" s="112"/>
      <c r="D33" s="113"/>
      <c r="E33" s="112"/>
      <c r="F33" s="112"/>
      <c r="G33" s="112"/>
      <c r="H33" s="112"/>
      <c r="I33" s="243"/>
      <c r="J33" s="14"/>
      <c r="K33" s="14"/>
      <c r="L33" s="14"/>
    </row>
    <row r="34" spans="2:12">
      <c r="B34" s="127" t="s">
        <v>388</v>
      </c>
      <c r="C34" s="21" t="s">
        <v>28</v>
      </c>
      <c r="D34" s="105">
        <v>99</v>
      </c>
      <c r="E34" s="85">
        <v>99</v>
      </c>
      <c r="F34" s="83" t="s">
        <v>126</v>
      </c>
      <c r="G34" s="83" t="s">
        <v>126</v>
      </c>
      <c r="H34" s="83" t="s">
        <v>126</v>
      </c>
      <c r="I34" s="243"/>
      <c r="J34" s="235"/>
      <c r="K34" s="14"/>
      <c r="L34" s="14"/>
    </row>
    <row r="35" spans="2:12">
      <c r="B35" s="127" t="s">
        <v>389</v>
      </c>
      <c r="C35" s="21" t="s">
        <v>28</v>
      </c>
      <c r="D35" s="105">
        <v>82</v>
      </c>
      <c r="E35" s="85">
        <v>95</v>
      </c>
      <c r="F35" s="66">
        <v>98</v>
      </c>
      <c r="G35" s="64">
        <v>97</v>
      </c>
      <c r="H35" s="250" t="s">
        <v>179</v>
      </c>
      <c r="I35" s="243"/>
      <c r="J35" s="235"/>
      <c r="K35" s="14"/>
      <c r="L35" s="14"/>
    </row>
    <row r="36" spans="2:12">
      <c r="B36" s="127" t="s">
        <v>390</v>
      </c>
      <c r="C36" s="21" t="s">
        <v>123</v>
      </c>
      <c r="D36" s="105">
        <v>1</v>
      </c>
      <c r="E36" s="85">
        <v>4</v>
      </c>
      <c r="F36" s="67">
        <v>0</v>
      </c>
      <c r="G36" s="67">
        <v>7</v>
      </c>
      <c r="H36" s="67">
        <v>15</v>
      </c>
      <c r="I36" s="243"/>
      <c r="J36" s="151"/>
      <c r="K36" s="14"/>
      <c r="L36" s="14"/>
    </row>
    <row r="37" spans="2:12">
      <c r="E37" s="88"/>
      <c r="I37" s="14"/>
      <c r="J37" s="14"/>
      <c r="K37" s="14"/>
      <c r="L37" s="14"/>
    </row>
    <row r="38" spans="2:12">
      <c r="I38" s="14"/>
      <c r="J38" s="14"/>
      <c r="K38" s="14"/>
      <c r="L38" s="14"/>
    </row>
    <row r="39" spans="2:12" ht="15.75">
      <c r="B39" s="124" t="s">
        <v>34</v>
      </c>
      <c r="C39" s="123"/>
      <c r="D39" s="5" t="s">
        <v>112</v>
      </c>
      <c r="E39" s="5" t="s">
        <v>13</v>
      </c>
      <c r="F39" s="5" t="s">
        <v>14</v>
      </c>
      <c r="G39" s="5" t="s">
        <v>15</v>
      </c>
      <c r="H39" s="5" t="s">
        <v>16</v>
      </c>
      <c r="I39" s="14"/>
      <c r="J39" s="14"/>
      <c r="K39" s="14"/>
      <c r="L39" s="14"/>
    </row>
    <row r="40" spans="2:12">
      <c r="B40" s="128" t="s">
        <v>391</v>
      </c>
      <c r="C40" s="21" t="s">
        <v>123</v>
      </c>
      <c r="D40" s="222">
        <v>6705</v>
      </c>
      <c r="E40" s="114">
        <v>38640</v>
      </c>
      <c r="F40" s="115">
        <v>65955</v>
      </c>
      <c r="G40" s="115">
        <v>117329</v>
      </c>
      <c r="H40" s="115">
        <v>4257</v>
      </c>
      <c r="I40" s="14"/>
      <c r="J40" s="151"/>
      <c r="K40" s="14"/>
      <c r="L40" s="14"/>
    </row>
    <row r="41" spans="2:12">
      <c r="B41" s="129" t="s">
        <v>392</v>
      </c>
      <c r="C41" s="21" t="s">
        <v>123</v>
      </c>
      <c r="D41" s="223">
        <v>625</v>
      </c>
      <c r="E41" s="85">
        <v>487</v>
      </c>
      <c r="F41" s="68">
        <v>472</v>
      </c>
      <c r="G41" s="250" t="s">
        <v>179</v>
      </c>
      <c r="H41" s="250" t="s">
        <v>179</v>
      </c>
      <c r="I41" s="14"/>
      <c r="J41" s="151"/>
      <c r="K41" s="14"/>
      <c r="L41" s="14"/>
    </row>
    <row r="42" spans="2:12">
      <c r="B42" s="221" t="s">
        <v>35</v>
      </c>
      <c r="C42" s="21" t="s">
        <v>123</v>
      </c>
      <c r="D42" s="222">
        <v>4922</v>
      </c>
      <c r="E42" s="85">
        <v>5391</v>
      </c>
      <c r="F42" s="70">
        <v>5829</v>
      </c>
      <c r="G42" s="70">
        <v>5389</v>
      </c>
      <c r="H42" s="70">
        <v>3464</v>
      </c>
      <c r="I42" s="14"/>
      <c r="J42" s="14"/>
      <c r="K42" s="14"/>
      <c r="L42" s="14"/>
    </row>
    <row r="43" spans="2:12">
      <c r="B43" s="130" t="s">
        <v>393</v>
      </c>
      <c r="C43" s="21" t="s">
        <v>123</v>
      </c>
      <c r="D43" s="222">
        <v>4442</v>
      </c>
      <c r="E43" s="85">
        <v>2743</v>
      </c>
      <c r="F43" s="250" t="s">
        <v>179</v>
      </c>
      <c r="G43" s="250" t="s">
        <v>179</v>
      </c>
      <c r="H43" s="250" t="s">
        <v>179</v>
      </c>
      <c r="I43" s="14"/>
      <c r="J43" s="151"/>
      <c r="K43" s="14"/>
      <c r="L43" s="14"/>
    </row>
    <row r="45" spans="2:12">
      <c r="J45" s="229"/>
    </row>
    <row r="46" spans="2:12">
      <c r="B46" s="237" t="s">
        <v>170</v>
      </c>
      <c r="J46" s="228"/>
    </row>
    <row r="47" spans="2:12">
      <c r="B47" s="238" t="s">
        <v>414</v>
      </c>
      <c r="J47" s="230"/>
    </row>
    <row r="48" spans="2:12">
      <c r="B48" s="237" t="s">
        <v>331</v>
      </c>
      <c r="J48" s="230"/>
    </row>
    <row r="49" spans="2:10">
      <c r="B49" s="237" t="s">
        <v>175</v>
      </c>
      <c r="J49" s="229"/>
    </row>
    <row r="50" spans="2:10">
      <c r="B50" s="238" t="s">
        <v>176</v>
      </c>
      <c r="J50" s="229"/>
    </row>
    <row r="51" spans="2:10">
      <c r="B51" s="237" t="s">
        <v>394</v>
      </c>
      <c r="J51" s="229"/>
    </row>
    <row r="52" spans="2:10">
      <c r="B52" s="237" t="s">
        <v>395</v>
      </c>
      <c r="J52" s="231"/>
    </row>
    <row r="53" spans="2:10">
      <c r="B53" s="237" t="s">
        <v>396</v>
      </c>
      <c r="J53" s="232"/>
    </row>
    <row r="54" spans="2:10">
      <c r="B54" s="237" t="s">
        <v>397</v>
      </c>
      <c r="J54" s="232"/>
    </row>
    <row r="55" spans="2:10" ht="15">
      <c r="B55" s="239" t="s">
        <v>398</v>
      </c>
      <c r="J55" s="233"/>
    </row>
    <row r="56" spans="2:10" ht="15">
      <c r="B56" s="239" t="s">
        <v>399</v>
      </c>
      <c r="J56" s="233"/>
    </row>
    <row r="57" spans="2:10">
      <c r="B57" s="238" t="s">
        <v>400</v>
      </c>
      <c r="J57" s="14"/>
    </row>
    <row r="58" spans="2:10">
      <c r="B58" s="237" t="s">
        <v>401</v>
      </c>
    </row>
    <row r="59" spans="2:10">
      <c r="B59" s="237" t="s">
        <v>402</v>
      </c>
    </row>
    <row r="60" spans="2:10">
      <c r="B60" s="237" t="s">
        <v>403</v>
      </c>
    </row>
    <row r="61" spans="2:10">
      <c r="B61" s="237" t="s">
        <v>404</v>
      </c>
    </row>
    <row r="62" spans="2:10">
      <c r="B62" s="237" t="s">
        <v>127</v>
      </c>
    </row>
    <row r="63" spans="2:10">
      <c r="B63" s="237" t="s">
        <v>328</v>
      </c>
    </row>
  </sheetData>
  <sheetProtection algorithmName="SHA-512" hashValue="MaGqtHr1QKUcyegCKddcW4yhmKlKh+O+AAztyIDvnnEhzsT2ae70Lh2hdbMHb9y+7Tx12U1FxCQkzqTDJQ8kVQ==" saltValue="td+jgzZfqZjeKh82fvsciA==" spinCount="100000" sheet="1" formatCells="0" formatColumns="0" formatRows="0" insertColumns="0" insertRows="0" insertHyperlinks="0" deleteColumns="0" deleteRows="0" sort="0" autoFilter="0" pivotTables="0"/>
  <mergeCells count="1">
    <mergeCell ref="E14:H14"/>
  </mergeCells>
  <phoneticPr fontId="2" type="noConversion"/>
  <pageMargins left="0.25" right="0.25" top="0.75" bottom="0.75" header="0.3" footer="0.3"/>
  <pageSetup paperSize="8" orientation="portrait" r:id="rId1"/>
  <ignoredErrors>
    <ignoredError sqref="E11:H12 D11:D1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A497-3F0B-4A0A-93B8-494709B899C4}">
  <sheetPr>
    <tabColor rgb="FF16424A"/>
    <pageSetUpPr fitToPage="1"/>
  </sheetPr>
  <dimension ref="B8:Q67"/>
  <sheetViews>
    <sheetView showGridLines="0" zoomScaleNormal="100" workbookViewId="0">
      <selection activeCell="B33" sqref="B33"/>
    </sheetView>
  </sheetViews>
  <sheetFormatPr defaultColWidth="9" defaultRowHeight="14.25"/>
  <cols>
    <col min="1" max="1" width="1.7109375" style="9" customWidth="1"/>
    <col min="2" max="2" width="67.7109375" style="9" customWidth="1"/>
    <col min="3" max="3" width="12.140625" style="9" bestFit="1" customWidth="1"/>
    <col min="4" max="8" width="11.85546875" style="9" customWidth="1"/>
    <col min="9" max="16" width="9" style="9"/>
    <col min="17" max="17" width="121.85546875" style="9" customWidth="1"/>
    <col min="18" max="16384" width="9" style="9"/>
  </cols>
  <sheetData>
    <row r="8" spans="2:8" customFormat="1" ht="12"/>
    <row r="9" spans="2:8" s="139" customFormat="1" ht="15.75">
      <c r="B9" s="124" t="s">
        <v>37</v>
      </c>
      <c r="C9" s="149" t="s">
        <v>113</v>
      </c>
      <c r="D9" s="137" t="s">
        <v>112</v>
      </c>
      <c r="E9" s="137" t="s">
        <v>13</v>
      </c>
      <c r="F9" s="138" t="s">
        <v>14</v>
      </c>
      <c r="G9" s="138" t="s">
        <v>15</v>
      </c>
      <c r="H9" s="138" t="s">
        <v>16</v>
      </c>
    </row>
    <row r="10" spans="2:8">
      <c r="B10" s="169" t="s">
        <v>210</v>
      </c>
      <c r="C10" s="21" t="s">
        <v>123</v>
      </c>
      <c r="D10" s="213">
        <v>13377</v>
      </c>
      <c r="E10" s="89">
        <v>14149</v>
      </c>
      <c r="F10" s="72">
        <v>13505</v>
      </c>
      <c r="G10" s="72">
        <v>13562</v>
      </c>
      <c r="H10" s="72">
        <v>13040</v>
      </c>
    </row>
    <row r="11" spans="2:8">
      <c r="B11" s="169" t="s">
        <v>212</v>
      </c>
      <c r="C11" s="21" t="s">
        <v>123</v>
      </c>
      <c r="D11" s="213">
        <v>13624</v>
      </c>
      <c r="E11" s="89">
        <v>14589</v>
      </c>
      <c r="F11" s="28">
        <v>14125</v>
      </c>
      <c r="G11" s="28">
        <v>14069</v>
      </c>
      <c r="H11" s="28">
        <v>13440</v>
      </c>
    </row>
    <row r="12" spans="2:8">
      <c r="B12" s="169" t="s">
        <v>213</v>
      </c>
      <c r="C12" s="21" t="s">
        <v>123</v>
      </c>
      <c r="D12" s="213">
        <v>10585</v>
      </c>
      <c r="E12" s="89">
        <v>10772</v>
      </c>
      <c r="F12" s="72">
        <v>10662</v>
      </c>
      <c r="G12" s="72">
        <v>10518</v>
      </c>
      <c r="H12" s="72">
        <v>10375</v>
      </c>
    </row>
    <row r="13" spans="2:8">
      <c r="B13" s="169" t="s">
        <v>214</v>
      </c>
      <c r="C13" s="21" t="s">
        <v>123</v>
      </c>
      <c r="D13" s="213">
        <v>2280</v>
      </c>
      <c r="E13" s="89">
        <v>2508</v>
      </c>
      <c r="F13" s="28">
        <v>2806</v>
      </c>
      <c r="G13" s="28">
        <v>2522</v>
      </c>
      <c r="H13" s="28">
        <v>2440</v>
      </c>
    </row>
    <row r="14" spans="2:8">
      <c r="B14" s="169" t="s">
        <v>215</v>
      </c>
      <c r="C14" s="21" t="s">
        <v>123</v>
      </c>
      <c r="D14" s="214">
        <v>38</v>
      </c>
      <c r="E14" s="89">
        <v>63</v>
      </c>
      <c r="F14" s="72">
        <v>48</v>
      </c>
      <c r="G14" s="72">
        <v>43</v>
      </c>
      <c r="H14" s="72">
        <v>29</v>
      </c>
    </row>
    <row r="15" spans="2:8">
      <c r="B15" s="169" t="s">
        <v>216</v>
      </c>
      <c r="C15" s="21" t="s">
        <v>123</v>
      </c>
      <c r="D15" s="214">
        <v>721</v>
      </c>
      <c r="E15" s="89">
        <v>1246</v>
      </c>
      <c r="F15" s="28">
        <v>608</v>
      </c>
      <c r="G15" s="28">
        <v>986</v>
      </c>
      <c r="H15" s="28">
        <v>596</v>
      </c>
    </row>
    <row r="16" spans="2:8">
      <c r="B16" s="132" t="s">
        <v>217</v>
      </c>
      <c r="C16" s="21" t="s">
        <v>28</v>
      </c>
      <c r="D16" s="214">
        <v>99.6</v>
      </c>
      <c r="E16" s="90">
        <v>99.6</v>
      </c>
      <c r="F16" s="68">
        <v>99.6</v>
      </c>
      <c r="G16" s="68">
        <v>99.6</v>
      </c>
      <c r="H16" s="68">
        <v>99.6</v>
      </c>
    </row>
    <row r="17" spans="2:8" ht="16.5">
      <c r="B17" s="11"/>
      <c r="C17" s="12"/>
      <c r="D17" s="12"/>
      <c r="E17" s="13"/>
      <c r="F17" s="13"/>
      <c r="G17" s="13"/>
      <c r="H17" s="13"/>
    </row>
    <row r="18" spans="2:8" s="139" customFormat="1" ht="15.75">
      <c r="B18" s="140" t="s">
        <v>38</v>
      </c>
      <c r="C18" s="137"/>
      <c r="D18" s="137" t="s">
        <v>112</v>
      </c>
      <c r="E18" s="137" t="s">
        <v>13</v>
      </c>
      <c r="F18" s="138" t="s">
        <v>14</v>
      </c>
      <c r="G18" s="138" t="s">
        <v>15</v>
      </c>
      <c r="H18" s="138" t="s">
        <v>16</v>
      </c>
    </row>
    <row r="19" spans="2:8">
      <c r="B19" s="132" t="s">
        <v>219</v>
      </c>
      <c r="C19" s="21" t="s">
        <v>123</v>
      </c>
      <c r="D19" s="214">
        <v>8.3000000000000007</v>
      </c>
      <c r="E19" s="91">
        <v>8.3000000000000007</v>
      </c>
      <c r="F19" s="73">
        <v>8</v>
      </c>
      <c r="G19" s="135" t="s">
        <v>126</v>
      </c>
      <c r="H19" s="135" t="s">
        <v>126</v>
      </c>
    </row>
    <row r="20" spans="2:8">
      <c r="B20" s="131" t="s">
        <v>39</v>
      </c>
      <c r="C20" s="21" t="s">
        <v>28</v>
      </c>
      <c r="D20" s="214">
        <v>18.5</v>
      </c>
      <c r="E20" s="91">
        <v>21.2</v>
      </c>
      <c r="F20" s="27">
        <v>15.5</v>
      </c>
      <c r="G20" s="27">
        <v>12.6</v>
      </c>
      <c r="H20" s="27">
        <v>14.2</v>
      </c>
    </row>
    <row r="21" spans="2:8">
      <c r="B21" s="132" t="s">
        <v>220</v>
      </c>
      <c r="C21" s="21" t="s">
        <v>123</v>
      </c>
      <c r="D21" s="270">
        <v>8.9700000000000006</v>
      </c>
      <c r="E21" s="91">
        <v>8.1999999999999993</v>
      </c>
      <c r="F21" s="73">
        <v>7</v>
      </c>
      <c r="G21" s="68">
        <v>7.2</v>
      </c>
      <c r="H21" s="68">
        <v>7.5</v>
      </c>
    </row>
    <row r="22" spans="2:8">
      <c r="B22" s="133" t="s">
        <v>161</v>
      </c>
      <c r="C22" s="21" t="s">
        <v>123</v>
      </c>
      <c r="D22" s="214">
        <v>1.1000000000000001</v>
      </c>
      <c r="E22" s="91">
        <v>0.7</v>
      </c>
      <c r="F22" s="24">
        <v>1</v>
      </c>
      <c r="G22" s="18">
        <v>1.2</v>
      </c>
      <c r="H22" s="18">
        <v>1.3</v>
      </c>
    </row>
    <row r="23" spans="2:8">
      <c r="B23" s="134" t="s">
        <v>221</v>
      </c>
      <c r="C23" s="21" t="s">
        <v>123</v>
      </c>
      <c r="D23" s="214">
        <v>0</v>
      </c>
      <c r="E23" s="92">
        <v>0</v>
      </c>
      <c r="F23" s="74">
        <v>0</v>
      </c>
      <c r="G23" s="68">
        <v>0</v>
      </c>
      <c r="H23" s="68">
        <v>0</v>
      </c>
    </row>
    <row r="24" spans="2:8">
      <c r="B24" s="33"/>
      <c r="C24" s="34"/>
      <c r="D24" s="34"/>
      <c r="E24" s="52"/>
      <c r="F24" s="38"/>
      <c r="G24" s="18"/>
      <c r="H24" s="18"/>
    </row>
    <row r="25" spans="2:8" s="139" customFormat="1" ht="15.75">
      <c r="B25" s="124" t="s">
        <v>40</v>
      </c>
      <c r="C25" s="124"/>
      <c r="D25" s="137" t="s">
        <v>112</v>
      </c>
      <c r="E25" s="137" t="s">
        <v>13</v>
      </c>
      <c r="F25" s="138" t="s">
        <v>14</v>
      </c>
      <c r="G25" s="138" t="s">
        <v>15</v>
      </c>
      <c r="H25" s="138" t="s">
        <v>16</v>
      </c>
    </row>
    <row r="26" spans="2:8">
      <c r="B26" s="134" t="s">
        <v>222</v>
      </c>
      <c r="C26" s="21" t="s">
        <v>123</v>
      </c>
      <c r="D26" s="332">
        <v>232</v>
      </c>
      <c r="E26" s="89">
        <v>209</v>
      </c>
      <c r="F26" s="65">
        <v>216</v>
      </c>
      <c r="G26" s="65">
        <v>239</v>
      </c>
      <c r="H26" s="250" t="s">
        <v>179</v>
      </c>
    </row>
    <row r="27" spans="2:8">
      <c r="B27" s="33"/>
      <c r="C27" s="34"/>
      <c r="D27" s="34"/>
      <c r="E27" s="37"/>
      <c r="F27" s="25"/>
      <c r="G27" s="18"/>
      <c r="H27" s="18"/>
    </row>
    <row r="28" spans="2:8" s="139" customFormat="1" ht="15.75">
      <c r="B28" s="124" t="s">
        <v>41</v>
      </c>
      <c r="C28" s="124"/>
      <c r="D28" s="137" t="s">
        <v>112</v>
      </c>
      <c r="E28" s="137" t="s">
        <v>13</v>
      </c>
      <c r="F28" s="138" t="s">
        <v>14</v>
      </c>
      <c r="G28" s="138" t="s">
        <v>15</v>
      </c>
      <c r="H28" s="138" t="s">
        <v>16</v>
      </c>
    </row>
    <row r="29" spans="2:8">
      <c r="B29" s="134" t="s">
        <v>223</v>
      </c>
      <c r="C29" s="21" t="s">
        <v>123</v>
      </c>
      <c r="D29" s="214">
        <v>40</v>
      </c>
      <c r="E29" s="89">
        <v>22</v>
      </c>
      <c r="F29" s="250" t="s">
        <v>179</v>
      </c>
      <c r="G29" s="250" t="s">
        <v>179</v>
      </c>
      <c r="H29" s="250" t="s">
        <v>179</v>
      </c>
    </row>
    <row r="30" spans="2:8">
      <c r="B30" s="134" t="s">
        <v>224</v>
      </c>
      <c r="C30" s="21" t="s">
        <v>123</v>
      </c>
      <c r="D30" s="214">
        <v>22</v>
      </c>
      <c r="E30" s="89">
        <v>13</v>
      </c>
      <c r="F30" s="250" t="s">
        <v>179</v>
      </c>
      <c r="G30" s="250" t="s">
        <v>179</v>
      </c>
      <c r="H30" s="271" t="s">
        <v>179</v>
      </c>
    </row>
    <row r="32" spans="2:8" s="139" customFormat="1" ht="15.75">
      <c r="B32" s="124" t="s">
        <v>42</v>
      </c>
      <c r="C32" s="124"/>
      <c r="D32" s="137" t="s">
        <v>112</v>
      </c>
      <c r="E32" s="137" t="s">
        <v>13</v>
      </c>
      <c r="F32" s="137" t="s">
        <v>14</v>
      </c>
      <c r="G32" s="137" t="s">
        <v>15</v>
      </c>
      <c r="H32" s="137" t="s">
        <v>16</v>
      </c>
    </row>
    <row r="33" spans="2:17">
      <c r="B33" s="134" t="s">
        <v>225</v>
      </c>
      <c r="C33" s="21" t="s">
        <v>28</v>
      </c>
      <c r="D33" s="214">
        <v>30</v>
      </c>
      <c r="E33" s="89">
        <v>30</v>
      </c>
      <c r="F33" s="18">
        <v>33</v>
      </c>
      <c r="G33" s="18">
        <v>40</v>
      </c>
      <c r="H33" s="18">
        <v>50</v>
      </c>
    </row>
    <row r="34" spans="2:17">
      <c r="B34" s="134" t="s">
        <v>226</v>
      </c>
      <c r="C34" s="21" t="s">
        <v>28</v>
      </c>
      <c r="D34" s="214">
        <v>47.7</v>
      </c>
      <c r="E34" s="90">
        <v>46.1</v>
      </c>
      <c r="F34" s="170">
        <v>43.3</v>
      </c>
      <c r="G34" s="170">
        <v>44.2</v>
      </c>
      <c r="H34" s="170">
        <v>46.5</v>
      </c>
    </row>
    <row r="35" spans="2:17">
      <c r="B35" s="134" t="s">
        <v>227</v>
      </c>
      <c r="C35" s="21" t="s">
        <v>28</v>
      </c>
      <c r="D35" s="214">
        <v>53.8</v>
      </c>
      <c r="E35" s="90">
        <v>53.7</v>
      </c>
      <c r="F35" s="171">
        <v>52.1</v>
      </c>
      <c r="G35" s="171">
        <v>50.8</v>
      </c>
      <c r="H35" s="171">
        <v>50.8</v>
      </c>
    </row>
    <row r="36" spans="2:17">
      <c r="B36" s="134" t="s">
        <v>228</v>
      </c>
      <c r="C36" s="21" t="s">
        <v>28</v>
      </c>
      <c r="D36" s="214">
        <v>6.4</v>
      </c>
      <c r="E36" s="91">
        <v>1.6</v>
      </c>
      <c r="F36" s="250" t="s">
        <v>179</v>
      </c>
      <c r="G36" s="18">
        <v>2.8</v>
      </c>
      <c r="H36" s="18">
        <v>2.7</v>
      </c>
      <c r="M36" s="35"/>
    </row>
    <row r="37" spans="2:17">
      <c r="B37" s="134" t="s">
        <v>229</v>
      </c>
      <c r="C37" s="21" t="s">
        <v>28</v>
      </c>
      <c r="D37" s="214">
        <v>13.7</v>
      </c>
      <c r="E37" s="91">
        <v>12.5</v>
      </c>
      <c r="F37" s="69">
        <v>12.5</v>
      </c>
      <c r="G37" s="68">
        <v>11.9</v>
      </c>
      <c r="H37" s="68">
        <v>11.4</v>
      </c>
      <c r="M37" s="35"/>
    </row>
    <row r="38" spans="2:17">
      <c r="B38" s="133" t="s">
        <v>354</v>
      </c>
      <c r="C38" s="136" t="s">
        <v>28</v>
      </c>
      <c r="D38" s="214">
        <v>1.7</v>
      </c>
      <c r="E38" s="227">
        <v>1.8</v>
      </c>
      <c r="F38" s="65">
        <v>1.3</v>
      </c>
      <c r="G38" s="66">
        <v>1.2</v>
      </c>
      <c r="H38" s="66">
        <v>1.1000000000000001</v>
      </c>
      <c r="I38" s="14"/>
      <c r="M38" s="36"/>
    </row>
    <row r="39" spans="2:17">
      <c r="B39" s="133" t="s">
        <v>355</v>
      </c>
      <c r="C39" s="136" t="s">
        <v>28</v>
      </c>
      <c r="D39" s="214">
        <v>3.5</v>
      </c>
      <c r="E39" s="392" t="s">
        <v>128</v>
      </c>
      <c r="F39" s="392"/>
      <c r="G39" s="392"/>
      <c r="H39" s="392"/>
      <c r="M39" s="36"/>
      <c r="Q39" s="272"/>
    </row>
    <row r="41" spans="2:17" s="139" customFormat="1" ht="15.75">
      <c r="B41" s="124" t="s">
        <v>43</v>
      </c>
      <c r="C41" s="124"/>
      <c r="D41" s="137" t="s">
        <v>112</v>
      </c>
      <c r="E41" s="137" t="s">
        <v>13</v>
      </c>
      <c r="F41" s="137" t="s">
        <v>14</v>
      </c>
      <c r="G41" s="137" t="s">
        <v>15</v>
      </c>
      <c r="H41" s="137" t="s">
        <v>16</v>
      </c>
    </row>
    <row r="42" spans="2:17">
      <c r="B42" s="134" t="s">
        <v>230</v>
      </c>
      <c r="C42" s="21" t="s">
        <v>28</v>
      </c>
      <c r="D42" s="214">
        <v>99</v>
      </c>
      <c r="E42" s="89">
        <v>99</v>
      </c>
      <c r="F42" s="18">
        <v>99</v>
      </c>
      <c r="G42" s="18">
        <v>99</v>
      </c>
      <c r="H42" s="18">
        <v>99</v>
      </c>
      <c r="J42" s="151"/>
    </row>
    <row r="43" spans="2:17">
      <c r="B43" s="134" t="s">
        <v>44</v>
      </c>
      <c r="C43" s="21" t="s">
        <v>45</v>
      </c>
      <c r="D43" s="213">
        <v>1644</v>
      </c>
      <c r="E43" s="89">
        <v>1588</v>
      </c>
      <c r="F43" s="72">
        <v>1681</v>
      </c>
      <c r="G43" s="72">
        <v>1616</v>
      </c>
      <c r="H43" s="72">
        <v>1663</v>
      </c>
    </row>
    <row r="44" spans="2:17" ht="16.5">
      <c r="B44" s="11"/>
      <c r="C44" s="12"/>
      <c r="D44" s="12"/>
      <c r="E44" s="13"/>
      <c r="F44" s="13"/>
      <c r="G44" s="13"/>
      <c r="H44" s="13"/>
    </row>
    <row r="45" spans="2:17" ht="15">
      <c r="B45" s="2" t="s">
        <v>46</v>
      </c>
      <c r="C45" s="2"/>
      <c r="D45" s="5" t="s">
        <v>112</v>
      </c>
      <c r="E45" s="5" t="s">
        <v>13</v>
      </c>
      <c r="F45" s="71" t="s">
        <v>14</v>
      </c>
      <c r="G45" s="71" t="s">
        <v>15</v>
      </c>
      <c r="H45" s="71" t="s">
        <v>16</v>
      </c>
    </row>
    <row r="46" spans="2:17">
      <c r="B46" s="134" t="s">
        <v>231</v>
      </c>
      <c r="C46" s="21" t="s">
        <v>28</v>
      </c>
      <c r="D46" s="214">
        <v>93</v>
      </c>
      <c r="E46" s="89">
        <v>90</v>
      </c>
      <c r="F46" s="68">
        <v>92</v>
      </c>
      <c r="G46" s="68">
        <v>93</v>
      </c>
      <c r="H46" s="68">
        <v>92</v>
      </c>
    </row>
    <row r="49" spans="2:12">
      <c r="B49" s="111" t="s">
        <v>209</v>
      </c>
    </row>
    <row r="50" spans="2:12">
      <c r="B50" s="111" t="s">
        <v>211</v>
      </c>
    </row>
    <row r="51" spans="2:12">
      <c r="B51" s="111" t="s">
        <v>218</v>
      </c>
    </row>
    <row r="52" spans="2:12">
      <c r="B52" s="391" t="s">
        <v>232</v>
      </c>
      <c r="C52" s="391"/>
      <c r="D52" s="391"/>
      <c r="E52" s="391"/>
      <c r="F52" s="391"/>
      <c r="G52" s="391"/>
      <c r="H52" s="391"/>
      <c r="I52" s="391"/>
      <c r="J52" s="391"/>
    </row>
    <row r="53" spans="2:12">
      <c r="B53" s="391" t="s">
        <v>413</v>
      </c>
      <c r="C53" s="391"/>
      <c r="D53" s="391"/>
      <c r="E53" s="391"/>
      <c r="F53" s="391"/>
      <c r="G53" s="391"/>
      <c r="H53" s="391"/>
    </row>
    <row r="54" spans="2:12">
      <c r="B54" s="111" t="s">
        <v>233</v>
      </c>
    </row>
    <row r="55" spans="2:12">
      <c r="B55" s="111" t="s">
        <v>335</v>
      </c>
    </row>
    <row r="56" spans="2:12">
      <c r="B56" s="295" t="s">
        <v>234</v>
      </c>
      <c r="C56" s="295"/>
      <c r="D56" s="295"/>
      <c r="E56" s="295"/>
      <c r="F56" s="295"/>
      <c r="G56" s="295"/>
      <c r="H56" s="295"/>
      <c r="I56" s="295"/>
      <c r="J56" s="295"/>
      <c r="K56" s="295"/>
      <c r="L56" s="295"/>
    </row>
    <row r="57" spans="2:12" ht="7.5" customHeight="1">
      <c r="B57" s="393" t="s">
        <v>235</v>
      </c>
      <c r="C57" s="393"/>
      <c r="D57" s="393"/>
      <c r="E57" s="393"/>
      <c r="F57" s="393"/>
      <c r="G57" s="393"/>
      <c r="H57" s="393"/>
      <c r="I57" s="393"/>
      <c r="J57" s="393"/>
      <c r="K57" s="393"/>
      <c r="L57" s="393"/>
    </row>
    <row r="58" spans="2:12" ht="11.45" customHeight="1">
      <c r="B58" s="393"/>
      <c r="C58" s="393"/>
      <c r="D58" s="393"/>
      <c r="E58" s="393"/>
      <c r="F58" s="393"/>
      <c r="G58" s="393"/>
      <c r="H58" s="393"/>
      <c r="I58" s="393"/>
      <c r="J58" s="393"/>
      <c r="K58" s="393"/>
      <c r="L58" s="393"/>
    </row>
    <row r="59" spans="2:12" ht="14.1" customHeight="1">
      <c r="B59" s="393" t="s">
        <v>236</v>
      </c>
      <c r="C59" s="393"/>
      <c r="D59" s="393"/>
      <c r="E59" s="393"/>
      <c r="F59" s="393"/>
      <c r="G59" s="393"/>
      <c r="H59" s="393"/>
      <c r="I59" s="393"/>
      <c r="J59" s="393"/>
      <c r="K59" s="393"/>
      <c r="L59" s="393"/>
    </row>
    <row r="60" spans="2:12" ht="8.1" customHeight="1">
      <c r="B60" s="393"/>
      <c r="C60" s="393"/>
      <c r="D60" s="393"/>
      <c r="E60" s="393"/>
      <c r="F60" s="393"/>
      <c r="G60" s="393"/>
      <c r="H60" s="393"/>
      <c r="I60" s="393"/>
      <c r="J60" s="393"/>
      <c r="K60" s="393"/>
      <c r="L60" s="393"/>
    </row>
    <row r="61" spans="2:12">
      <c r="B61" s="111" t="s">
        <v>237</v>
      </c>
    </row>
    <row r="62" spans="2:12">
      <c r="B62" s="391" t="s">
        <v>349</v>
      </c>
      <c r="C62" s="391"/>
      <c r="D62" s="391"/>
      <c r="E62" s="391"/>
      <c r="F62" s="391"/>
      <c r="G62" s="391"/>
      <c r="H62" s="391"/>
      <c r="I62" s="391"/>
      <c r="J62" s="391"/>
      <c r="K62" s="391"/>
    </row>
    <row r="63" spans="2:12" ht="14.25" customHeight="1">
      <c r="B63" s="391" t="s">
        <v>350</v>
      </c>
      <c r="C63" s="391"/>
      <c r="D63" s="391"/>
      <c r="E63" s="391"/>
      <c r="F63" s="391"/>
      <c r="G63" s="391"/>
      <c r="H63" s="391"/>
      <c r="I63" s="391"/>
      <c r="J63" s="391"/>
      <c r="K63" s="391"/>
    </row>
    <row r="64" spans="2:12">
      <c r="B64" s="391" t="s">
        <v>336</v>
      </c>
      <c r="C64" s="391"/>
      <c r="D64" s="391"/>
      <c r="E64" s="391"/>
      <c r="F64" s="391"/>
      <c r="G64" s="391"/>
      <c r="H64" s="391"/>
      <c r="I64" s="391"/>
      <c r="J64" s="391"/>
      <c r="K64" s="391"/>
    </row>
    <row r="65" spans="2:2">
      <c r="B65" s="111" t="s">
        <v>238</v>
      </c>
    </row>
    <row r="66" spans="2:2">
      <c r="B66" s="237" t="s">
        <v>127</v>
      </c>
    </row>
    <row r="67" spans="2:2">
      <c r="B67" s="237" t="s">
        <v>328</v>
      </c>
    </row>
  </sheetData>
  <sheetProtection algorithmName="SHA-512" hashValue="NCxAZD7U4UEXJDb505EAJizg3hf0+axUQqwiKVOrNGP4NP5c6O7jL8BIxACvShhyCurfgqyLFzTAyWVOqUG8qA==" saltValue="B5Qj5TT0Llv69qExoTW0tQ==" spinCount="100000" sheet="1" formatCells="0" formatColumns="0" formatRows="0" insertColumns="0" insertRows="0" insertHyperlinks="0" deleteColumns="0" deleteRows="0" sort="0" autoFilter="0" pivotTables="0"/>
  <mergeCells count="8">
    <mergeCell ref="B64:K64"/>
    <mergeCell ref="B52:J52"/>
    <mergeCell ref="B53:H53"/>
    <mergeCell ref="E39:H39"/>
    <mergeCell ref="B63:K63"/>
    <mergeCell ref="B62:K62"/>
    <mergeCell ref="B57:L58"/>
    <mergeCell ref="B59:L60"/>
  </mergeCells>
  <phoneticPr fontId="2" type="noConversion"/>
  <pageMargins left="0.7" right="0.7" top="0.75" bottom="0.75" header="0.3" footer="0.3"/>
  <pageSetup paperSize="8"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ACDB-FCF1-4243-95F7-301ECE388CB8}">
  <sheetPr>
    <tabColor rgb="FF16424A"/>
  </sheetPr>
  <dimension ref="B9:J23"/>
  <sheetViews>
    <sheetView showGridLines="0" zoomScaleNormal="100" workbookViewId="0">
      <selection activeCell="B19" sqref="B19"/>
    </sheetView>
  </sheetViews>
  <sheetFormatPr defaultColWidth="9" defaultRowHeight="14.25"/>
  <cols>
    <col min="1" max="1" width="1.140625" style="9" customWidth="1"/>
    <col min="2" max="2" width="56.85546875" style="8" customWidth="1"/>
    <col min="3" max="3" width="12.140625" style="8" bestFit="1" customWidth="1"/>
    <col min="4" max="4" width="12.85546875" style="8" customWidth="1"/>
    <col min="5" max="8" width="12.85546875" style="9" customWidth="1"/>
    <col min="9" max="15" width="9" style="9"/>
    <col min="16" max="16" width="22.28515625" style="9" customWidth="1"/>
    <col min="17" max="16384" width="9" style="9"/>
  </cols>
  <sheetData>
    <row r="9" spans="2:10" ht="18" customHeight="1">
      <c r="B9" s="124" t="s">
        <v>47</v>
      </c>
      <c r="C9" s="149" t="s">
        <v>113</v>
      </c>
      <c r="D9" s="5" t="s">
        <v>112</v>
      </c>
      <c r="E9" s="5" t="s">
        <v>13</v>
      </c>
      <c r="F9" s="5" t="s">
        <v>14</v>
      </c>
      <c r="G9" s="5" t="s">
        <v>15</v>
      </c>
      <c r="H9" s="5" t="s">
        <v>16</v>
      </c>
    </row>
    <row r="10" spans="2:10">
      <c r="B10" s="169" t="s">
        <v>186</v>
      </c>
      <c r="C10" s="21" t="s">
        <v>48</v>
      </c>
      <c r="D10" s="182">
        <v>9044</v>
      </c>
      <c r="E10" s="96">
        <v>9873</v>
      </c>
      <c r="F10" s="23">
        <v>9003</v>
      </c>
      <c r="G10" s="23">
        <v>10317</v>
      </c>
      <c r="H10" s="23">
        <v>9160</v>
      </c>
      <c r="J10" s="151"/>
    </row>
    <row r="11" spans="2:10">
      <c r="B11" s="169" t="s">
        <v>187</v>
      </c>
      <c r="C11" s="21" t="s">
        <v>48</v>
      </c>
      <c r="D11" s="182">
        <v>584</v>
      </c>
      <c r="E11" s="96">
        <v>847</v>
      </c>
      <c r="F11" s="68">
        <v>840</v>
      </c>
      <c r="G11" s="72">
        <v>1018</v>
      </c>
      <c r="H11" s="68">
        <v>703</v>
      </c>
      <c r="J11" s="172"/>
    </row>
    <row r="12" spans="2:10">
      <c r="B12" s="394" t="s">
        <v>188</v>
      </c>
      <c r="C12" s="21" t="s">
        <v>48</v>
      </c>
      <c r="D12" s="189" t="s">
        <v>330</v>
      </c>
      <c r="E12" s="96">
        <v>161</v>
      </c>
      <c r="F12" s="18">
        <v>186</v>
      </c>
      <c r="G12" s="18">
        <v>692</v>
      </c>
      <c r="H12" s="18">
        <v>838</v>
      </c>
      <c r="J12" s="172"/>
    </row>
    <row r="13" spans="2:10">
      <c r="B13" s="395"/>
      <c r="C13" s="21" t="s">
        <v>49</v>
      </c>
      <c r="D13" s="182">
        <v>5428.5</v>
      </c>
      <c r="E13" s="96">
        <v>2209</v>
      </c>
      <c r="F13" s="72">
        <v>2626</v>
      </c>
      <c r="G13" s="72">
        <v>11526</v>
      </c>
      <c r="H13" s="72">
        <v>16536</v>
      </c>
      <c r="J13" s="172"/>
    </row>
    <row r="14" spans="2:10">
      <c r="B14" s="56"/>
      <c r="J14" s="14"/>
    </row>
    <row r="15" spans="2:10">
      <c r="B15" s="56"/>
    </row>
    <row r="16" spans="2:10">
      <c r="B16" s="151" t="s">
        <v>357</v>
      </c>
    </row>
    <row r="17" spans="2:8">
      <c r="B17" s="172" t="s">
        <v>189</v>
      </c>
    </row>
    <row r="18" spans="2:8">
      <c r="B18" s="172" t="s">
        <v>190</v>
      </c>
    </row>
    <row r="19" spans="2:8">
      <c r="B19" s="172" t="s">
        <v>329</v>
      </c>
      <c r="C19" s="56"/>
      <c r="D19" s="56"/>
      <c r="E19" s="14"/>
      <c r="F19" s="14"/>
      <c r="G19" s="14"/>
      <c r="H19" s="14"/>
    </row>
    <row r="20" spans="2:8">
      <c r="B20" s="9"/>
      <c r="C20" s="56"/>
      <c r="D20" s="56"/>
      <c r="E20" s="14"/>
      <c r="F20" s="14"/>
      <c r="G20" s="14"/>
      <c r="H20" s="14"/>
    </row>
    <row r="21" spans="2:8">
      <c r="B21" s="56"/>
    </row>
    <row r="22" spans="2:8">
      <c r="B22" s="56"/>
    </row>
    <row r="23" spans="2:8">
      <c r="B23" s="56"/>
    </row>
  </sheetData>
  <sheetProtection algorithmName="SHA-512" hashValue="7/sA/UVwjLRhL4ZgpYHCMk9Bq3OHM08nVL76JToFeaRtc43G+cBbtzTTRx3pruHv2j/vGZTP+mwLF+Dxve2+dg==" saltValue="CsnMQPRtwSJaDPZDnJSesg==" spinCount="100000" sheet="1" formatCells="0" formatColumns="0" formatRows="0" insertColumns="0" insertRows="0" insertHyperlinks="0" deleteColumns="0" deleteRows="0" sort="0" autoFilter="0" pivotTables="0"/>
  <mergeCells count="1">
    <mergeCell ref="B12:B13"/>
  </mergeCells>
  <pageMargins left="0.70866141732283472" right="0.70866141732283472" top="0.74803149606299213" bottom="0.74803149606299213" header="0.31496062992125984" footer="0.31496062992125984"/>
  <pageSetup paperSize="8" scale="150" orientation="landscape" r:id="rId1"/>
  <ignoredErrors>
    <ignoredError sqref="C10:C1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96BD-0F55-4D93-B6E5-9BA71E7CF57E}">
  <sheetPr>
    <tabColor rgb="FF16424A"/>
    <pageSetUpPr fitToPage="1"/>
  </sheetPr>
  <dimension ref="B8:U79"/>
  <sheetViews>
    <sheetView showGridLines="0" zoomScaleNormal="100" workbookViewId="0">
      <selection activeCell="B31" sqref="B31"/>
    </sheetView>
  </sheetViews>
  <sheetFormatPr defaultColWidth="9" defaultRowHeight="14.25"/>
  <cols>
    <col min="1" max="1" width="0.85546875" style="9" customWidth="1"/>
    <col min="2" max="2" width="69.7109375" style="9" customWidth="1"/>
    <col min="3" max="3" width="12" style="9" customWidth="1"/>
    <col min="4" max="4" width="10.7109375" style="10" customWidth="1"/>
    <col min="5" max="8" width="10.7109375" style="9" customWidth="1"/>
    <col min="9" max="9" width="10.140625" style="9" bestFit="1" customWidth="1"/>
    <col min="10" max="10" width="8.7109375" style="9" customWidth="1"/>
    <col min="11" max="14" width="9" style="9"/>
    <col min="15" max="15" width="9.42578125" style="9" customWidth="1"/>
    <col min="16" max="16384" width="9" style="9"/>
  </cols>
  <sheetData>
    <row r="8" spans="2:10">
      <c r="B8" s="151"/>
    </row>
    <row r="9" spans="2:10" s="147" customFormat="1" ht="18.75">
      <c r="B9" s="124" t="s">
        <v>364</v>
      </c>
      <c r="C9" s="149" t="s">
        <v>113</v>
      </c>
      <c r="D9" s="137" t="s">
        <v>112</v>
      </c>
      <c r="E9" s="137" t="s">
        <v>13</v>
      </c>
      <c r="F9" s="137" t="s">
        <v>14</v>
      </c>
      <c r="G9" s="137" t="s">
        <v>15</v>
      </c>
      <c r="H9" s="137" t="s">
        <v>16</v>
      </c>
      <c r="I9" s="176"/>
      <c r="J9" s="146"/>
    </row>
    <row r="10" spans="2:10" s="14" customFormat="1">
      <c r="B10" s="169" t="s">
        <v>410</v>
      </c>
      <c r="C10" s="78" t="s">
        <v>50</v>
      </c>
      <c r="D10" s="182">
        <v>13112</v>
      </c>
      <c r="E10" s="183">
        <v>16530</v>
      </c>
      <c r="F10" s="183">
        <v>20897.000799999994</v>
      </c>
      <c r="G10" s="183">
        <v>23640.351900000001</v>
      </c>
      <c r="H10" s="183">
        <v>25077.494600000005</v>
      </c>
      <c r="I10" s="173"/>
      <c r="J10" s="42"/>
    </row>
    <row r="11" spans="2:10" s="14" customFormat="1">
      <c r="B11" s="169" t="s">
        <v>411</v>
      </c>
      <c r="C11" s="78" t="s">
        <v>50</v>
      </c>
      <c r="D11" s="182">
        <v>4538</v>
      </c>
      <c r="E11" s="304" t="s">
        <v>415</v>
      </c>
      <c r="F11" s="304" t="s">
        <v>418</v>
      </c>
      <c r="G11" s="304" t="s">
        <v>421</v>
      </c>
      <c r="H11" s="183">
        <v>25077.494600000005</v>
      </c>
      <c r="I11" s="173"/>
      <c r="J11" s="42"/>
    </row>
    <row r="12" spans="2:10" s="14" customFormat="1">
      <c r="B12" s="131" t="s">
        <v>51</v>
      </c>
      <c r="C12" s="78" t="s">
        <v>28</v>
      </c>
      <c r="D12" s="182">
        <v>16</v>
      </c>
      <c r="E12" s="304" t="s">
        <v>442</v>
      </c>
      <c r="F12" s="304" t="s">
        <v>443</v>
      </c>
      <c r="G12" s="304" t="s">
        <v>422</v>
      </c>
      <c r="H12" s="183">
        <v>8</v>
      </c>
      <c r="I12" s="173"/>
      <c r="J12" s="42"/>
    </row>
    <row r="13" spans="2:10" s="14" customFormat="1">
      <c r="B13" s="131" t="s">
        <v>52</v>
      </c>
      <c r="C13" s="78" t="s">
        <v>53</v>
      </c>
      <c r="D13" s="184">
        <v>0.33</v>
      </c>
      <c r="E13" s="304" t="s">
        <v>416</v>
      </c>
      <c r="F13" s="304" t="s">
        <v>419</v>
      </c>
      <c r="G13" s="304" t="s">
        <v>423</v>
      </c>
      <c r="H13" s="185">
        <v>1.9231207515337427</v>
      </c>
      <c r="I13" s="174"/>
      <c r="J13" s="42"/>
    </row>
    <row r="14" spans="2:10" s="14" customFormat="1">
      <c r="B14" s="131" t="s">
        <v>54</v>
      </c>
      <c r="C14" s="79" t="s">
        <v>53</v>
      </c>
      <c r="D14" s="184">
        <v>1.49</v>
      </c>
      <c r="E14" s="304" t="s">
        <v>417</v>
      </c>
      <c r="F14" s="304" t="s">
        <v>420</v>
      </c>
      <c r="G14" s="304" t="s">
        <v>424</v>
      </c>
      <c r="H14" s="185">
        <v>2.8132630521472399</v>
      </c>
      <c r="I14" s="174"/>
      <c r="J14" s="42"/>
    </row>
    <row r="15" spans="2:10" s="14" customFormat="1" ht="15">
      <c r="B15" s="126" t="s">
        <v>55</v>
      </c>
      <c r="C15" s="2"/>
      <c r="D15" s="186"/>
      <c r="E15" s="186"/>
      <c r="F15" s="186"/>
      <c r="G15" s="186"/>
      <c r="H15" s="186"/>
      <c r="I15" s="179"/>
      <c r="J15" s="42"/>
    </row>
    <row r="16" spans="2:10" s="14" customFormat="1">
      <c r="B16" s="141" t="s">
        <v>448</v>
      </c>
      <c r="C16" s="80" t="s">
        <v>28</v>
      </c>
      <c r="D16" s="182">
        <v>77</v>
      </c>
      <c r="E16" s="183">
        <v>66</v>
      </c>
      <c r="F16" s="183">
        <v>18</v>
      </c>
      <c r="G16" s="183">
        <v>0</v>
      </c>
      <c r="H16" s="183">
        <v>0</v>
      </c>
      <c r="I16" s="173"/>
      <c r="J16" s="42"/>
    </row>
    <row r="17" spans="2:10" s="14" customFormat="1">
      <c r="B17" s="141" t="s">
        <v>425</v>
      </c>
      <c r="C17" s="80" t="s">
        <v>56</v>
      </c>
      <c r="D17" s="182">
        <v>13061</v>
      </c>
      <c r="E17" s="183">
        <v>13243</v>
      </c>
      <c r="F17" s="183">
        <v>4332.6598885286994</v>
      </c>
      <c r="G17" s="183">
        <v>27</v>
      </c>
      <c r="H17" s="183">
        <v>0</v>
      </c>
      <c r="I17" s="173"/>
      <c r="J17" s="42"/>
    </row>
    <row r="18" spans="2:10" s="14" customFormat="1">
      <c r="B18" s="313" t="s">
        <v>426</v>
      </c>
      <c r="C18" s="81" t="s">
        <v>56</v>
      </c>
      <c r="D18" s="182">
        <v>16986</v>
      </c>
      <c r="E18" s="183">
        <v>19998</v>
      </c>
      <c r="F18" s="183">
        <v>24636.907851028693</v>
      </c>
      <c r="G18" s="183">
        <v>30733.279172999999</v>
      </c>
      <c r="H18" s="183">
        <v>38905</v>
      </c>
      <c r="I18" s="173"/>
      <c r="J18" s="42"/>
    </row>
    <row r="19" spans="2:10" s="14" customFormat="1" ht="15">
      <c r="B19" s="126" t="s">
        <v>57</v>
      </c>
      <c r="C19" s="142"/>
      <c r="D19" s="187"/>
      <c r="E19" s="188"/>
      <c r="F19" s="188"/>
      <c r="G19" s="188"/>
      <c r="H19" s="188"/>
      <c r="I19" s="180"/>
      <c r="J19" s="42"/>
    </row>
    <row r="20" spans="2:10" s="14" customFormat="1">
      <c r="B20" s="141" t="s">
        <v>58</v>
      </c>
      <c r="C20" s="78" t="s">
        <v>59</v>
      </c>
      <c r="D20" s="182">
        <v>55</v>
      </c>
      <c r="E20" s="183">
        <v>38</v>
      </c>
      <c r="F20" s="183">
        <v>50.52620861059895</v>
      </c>
      <c r="G20" s="183">
        <v>61.223867839237272</v>
      </c>
      <c r="H20" s="183">
        <v>80.69825905872554</v>
      </c>
      <c r="I20" s="173"/>
      <c r="J20" s="42"/>
    </row>
    <row r="21" spans="2:10" s="14" customFormat="1">
      <c r="B21" s="141" t="s">
        <v>60</v>
      </c>
      <c r="C21" s="78" t="s">
        <v>59</v>
      </c>
      <c r="D21" s="182">
        <v>80.900000000000006</v>
      </c>
      <c r="E21" s="183">
        <v>76</v>
      </c>
      <c r="F21" s="183">
        <v>112.06603942652328</v>
      </c>
      <c r="G21" s="183">
        <v>139.91579448144626</v>
      </c>
      <c r="H21" s="183">
        <v>183.30975845410629</v>
      </c>
      <c r="I21" s="173"/>
      <c r="J21" s="42"/>
    </row>
    <row r="22" spans="2:10" s="14" customFormat="1">
      <c r="B22" s="141" t="s">
        <v>427</v>
      </c>
      <c r="C22" s="342" t="s">
        <v>59</v>
      </c>
      <c r="D22" s="182">
        <v>57</v>
      </c>
      <c r="E22" s="187">
        <v>44</v>
      </c>
      <c r="F22" s="187">
        <v>56</v>
      </c>
      <c r="G22" s="187">
        <v>72</v>
      </c>
      <c r="H22" s="187">
        <v>129</v>
      </c>
      <c r="I22" s="173"/>
      <c r="J22" s="42"/>
    </row>
    <row r="23" spans="2:10" s="14" customFormat="1" ht="15">
      <c r="B23" s="126" t="s">
        <v>61</v>
      </c>
      <c r="C23" s="142"/>
      <c r="D23" s="187"/>
      <c r="E23" s="188"/>
      <c r="F23" s="188"/>
      <c r="G23" s="188"/>
      <c r="H23" s="188"/>
      <c r="I23" s="180"/>
      <c r="J23" s="42"/>
    </row>
    <row r="24" spans="2:10" s="14" customFormat="1">
      <c r="B24" s="141" t="s">
        <v>58</v>
      </c>
      <c r="C24" s="78" t="s">
        <v>62</v>
      </c>
      <c r="D24" s="182">
        <v>1.8</v>
      </c>
      <c r="E24" s="183">
        <v>1</v>
      </c>
      <c r="F24" s="183">
        <v>1.7970436462759551</v>
      </c>
      <c r="G24" s="183">
        <v>2.1597588230459444</v>
      </c>
      <c r="H24" s="183">
        <v>2.8160478300708061</v>
      </c>
      <c r="I24" s="173"/>
      <c r="J24" s="42"/>
    </row>
    <row r="25" spans="2:10" s="14" customFormat="1">
      <c r="B25" s="141" t="s">
        <v>60</v>
      </c>
      <c r="C25" s="78" t="s">
        <v>62</v>
      </c>
      <c r="D25" s="182">
        <v>2.9</v>
      </c>
      <c r="E25" s="183">
        <v>3</v>
      </c>
      <c r="F25" s="183">
        <v>3.9596208781361995</v>
      </c>
      <c r="G25" s="183">
        <v>4.9488174119885819</v>
      </c>
      <c r="H25" s="183">
        <v>6.4709606763285041</v>
      </c>
      <c r="I25" s="173"/>
      <c r="J25" s="42"/>
    </row>
    <row r="26" spans="2:10" s="14" customFormat="1" ht="15">
      <c r="B26" s="126" t="s">
        <v>63</v>
      </c>
      <c r="C26" s="142"/>
      <c r="D26" s="187"/>
      <c r="E26" s="188"/>
      <c r="F26" s="188"/>
      <c r="G26" s="188"/>
      <c r="H26" s="188"/>
      <c r="I26" s="180"/>
      <c r="J26" s="42"/>
    </row>
    <row r="27" spans="2:10" s="14" customFormat="1">
      <c r="B27" s="141" t="s">
        <v>58</v>
      </c>
      <c r="C27" s="78" t="s">
        <v>64</v>
      </c>
      <c r="D27" s="182">
        <v>1387</v>
      </c>
      <c r="E27" s="183">
        <v>479</v>
      </c>
      <c r="F27" s="183">
        <v>354.56437247558313</v>
      </c>
      <c r="G27" s="183">
        <v>1590.8384468877998</v>
      </c>
      <c r="H27" s="183">
        <v>1953</v>
      </c>
      <c r="I27" s="173"/>
      <c r="J27" s="42"/>
    </row>
    <row r="28" spans="2:10" s="14" customFormat="1">
      <c r="B28" s="141" t="s">
        <v>60</v>
      </c>
      <c r="C28" s="78" t="s">
        <v>64</v>
      </c>
      <c r="D28" s="182">
        <v>1534</v>
      </c>
      <c r="E28" s="183">
        <v>338</v>
      </c>
      <c r="F28" s="183">
        <v>965.37134310035833</v>
      </c>
      <c r="G28" s="183">
        <v>1332.132589648965</v>
      </c>
      <c r="H28" s="183">
        <v>2027</v>
      </c>
      <c r="I28" s="173"/>
      <c r="J28" s="42"/>
    </row>
    <row r="29" spans="2:10" s="14" customFormat="1">
      <c r="B29" s="141" t="s">
        <v>428</v>
      </c>
      <c r="C29" s="342" t="s">
        <v>64</v>
      </c>
      <c r="D29" s="182">
        <v>1400</v>
      </c>
      <c r="E29" s="187">
        <v>470</v>
      </c>
      <c r="F29" s="187">
        <v>403</v>
      </c>
      <c r="G29" s="187">
        <v>1559</v>
      </c>
      <c r="H29" s="262" t="s">
        <v>179</v>
      </c>
      <c r="I29" s="173"/>
      <c r="J29" s="42"/>
    </row>
    <row r="30" spans="2:10" s="14" customFormat="1" ht="15">
      <c r="B30" s="126" t="s">
        <v>65</v>
      </c>
      <c r="C30" s="142"/>
      <c r="D30" s="187"/>
      <c r="E30" s="188"/>
      <c r="F30" s="188"/>
      <c r="G30" s="188"/>
      <c r="H30" s="188"/>
      <c r="I30" s="180"/>
      <c r="J30" s="42"/>
    </row>
    <row r="31" spans="2:10" s="43" customFormat="1">
      <c r="B31" s="141" t="s">
        <v>66</v>
      </c>
      <c r="C31" s="78" t="s">
        <v>67</v>
      </c>
      <c r="D31" s="182">
        <v>169</v>
      </c>
      <c r="E31" s="183">
        <v>161</v>
      </c>
      <c r="F31" s="183">
        <v>166.02370000000002</v>
      </c>
      <c r="G31" s="183">
        <v>356.82950000000017</v>
      </c>
      <c r="H31" s="183">
        <v>430</v>
      </c>
      <c r="I31" s="173"/>
      <c r="J31" s="42"/>
    </row>
    <row r="32" spans="2:10" s="43" customFormat="1">
      <c r="B32" s="397" t="s">
        <v>429</v>
      </c>
      <c r="C32" s="78" t="s">
        <v>67</v>
      </c>
      <c r="D32" s="214">
        <v>235</v>
      </c>
      <c r="E32" s="183">
        <v>226</v>
      </c>
      <c r="F32" s="183">
        <v>193</v>
      </c>
      <c r="G32" s="183">
        <v>289</v>
      </c>
      <c r="H32" s="183">
        <v>405</v>
      </c>
      <c r="I32" s="173"/>
      <c r="J32" s="42"/>
    </row>
    <row r="33" spans="2:21" s="43" customFormat="1">
      <c r="B33" s="398"/>
      <c r="C33" s="82" t="s">
        <v>28</v>
      </c>
      <c r="D33" s="214">
        <v>58</v>
      </c>
      <c r="E33" s="190">
        <v>58</v>
      </c>
      <c r="F33" s="183">
        <v>54</v>
      </c>
      <c r="G33" s="183">
        <v>45</v>
      </c>
      <c r="H33" s="183">
        <v>49</v>
      </c>
      <c r="I33" s="173"/>
      <c r="J33" s="42"/>
    </row>
    <row r="34" spans="2:21" s="43" customFormat="1" ht="15">
      <c r="B34" s="126" t="s">
        <v>116</v>
      </c>
      <c r="C34" s="142"/>
      <c r="D34" s="191"/>
      <c r="E34" s="188"/>
      <c r="F34" s="188"/>
      <c r="G34" s="188"/>
      <c r="H34" s="188"/>
      <c r="I34" s="180"/>
      <c r="J34" s="42"/>
    </row>
    <row r="35" spans="2:21" s="43" customFormat="1">
      <c r="B35" s="141" t="s">
        <v>430</v>
      </c>
      <c r="C35" s="78" t="s">
        <v>121</v>
      </c>
      <c r="D35" s="189" t="s">
        <v>412</v>
      </c>
      <c r="E35" s="399" t="s">
        <v>128</v>
      </c>
      <c r="F35" s="399"/>
      <c r="G35" s="399"/>
      <c r="H35" s="399"/>
      <c r="I35" s="175"/>
      <c r="J35" s="42"/>
    </row>
    <row r="36" spans="2:21" s="43" customFormat="1">
      <c r="B36" s="47"/>
      <c r="C36" s="44"/>
      <c r="D36" s="102"/>
      <c r="E36" s="103"/>
      <c r="F36" s="104"/>
      <c r="G36" s="104"/>
      <c r="H36" s="104"/>
      <c r="I36" s="104"/>
      <c r="J36" s="42"/>
    </row>
    <row r="37" spans="2:21" s="139" customFormat="1" ht="18.75">
      <c r="B37" s="145" t="s">
        <v>376</v>
      </c>
      <c r="C37" s="145"/>
      <c r="D37" s="138" t="s">
        <v>112</v>
      </c>
      <c r="E37" s="138" t="s">
        <v>13</v>
      </c>
      <c r="F37" s="138" t="s">
        <v>14</v>
      </c>
      <c r="G37" s="138" t="s">
        <v>15</v>
      </c>
      <c r="H37" s="138" t="s">
        <v>16</v>
      </c>
      <c r="I37" s="176"/>
      <c r="J37" s="146"/>
    </row>
    <row r="38" spans="2:21" ht="15">
      <c r="B38" s="126" t="s">
        <v>122</v>
      </c>
      <c r="C38" s="142"/>
      <c r="D38" s="143"/>
      <c r="E38" s="144"/>
      <c r="F38" s="144"/>
      <c r="G38" s="144"/>
      <c r="H38" s="144"/>
      <c r="I38" s="180"/>
      <c r="J38" s="36"/>
    </row>
    <row r="39" spans="2:21">
      <c r="B39" s="141" t="s">
        <v>58</v>
      </c>
      <c r="C39" s="78" t="s">
        <v>50</v>
      </c>
      <c r="D39" s="182">
        <v>1642</v>
      </c>
      <c r="E39" s="183">
        <v>1326</v>
      </c>
      <c r="F39" s="183">
        <v>1517.4392999999989</v>
      </c>
      <c r="G39" s="183">
        <v>1774.078</v>
      </c>
      <c r="H39" s="183">
        <v>2271.962800000003</v>
      </c>
      <c r="I39" s="173"/>
      <c r="J39" s="36"/>
    </row>
    <row r="40" spans="2:21">
      <c r="B40" s="141" t="s">
        <v>60</v>
      </c>
      <c r="C40" s="78" t="s">
        <v>50</v>
      </c>
      <c r="D40" s="182">
        <v>244</v>
      </c>
      <c r="E40" s="192">
        <v>217</v>
      </c>
      <c r="F40" s="192">
        <v>308.42920000000004</v>
      </c>
      <c r="G40" s="192">
        <v>363.08020000000005</v>
      </c>
      <c r="H40" s="192">
        <v>467.4051</v>
      </c>
      <c r="I40" s="75"/>
      <c r="J40" s="36"/>
    </row>
    <row r="41" spans="2:21">
      <c r="B41" s="141" t="s">
        <v>322</v>
      </c>
      <c r="C41" s="78" t="s">
        <v>50</v>
      </c>
      <c r="D41" s="182"/>
      <c r="E41" s="193"/>
      <c r="F41" s="193"/>
      <c r="G41" s="194">
        <v>1180.922</v>
      </c>
      <c r="H41" s="194">
        <v>3863.5428000000006</v>
      </c>
      <c r="I41" s="75"/>
      <c r="J41" s="36"/>
    </row>
    <row r="42" spans="2:21">
      <c r="B42" s="141" t="s">
        <v>431</v>
      </c>
      <c r="C42" s="78" t="s">
        <v>50</v>
      </c>
      <c r="D42" s="182">
        <v>1885</v>
      </c>
      <c r="E42" s="195">
        <v>1543</v>
      </c>
      <c r="F42" s="195">
        <f>F39+F40</f>
        <v>1825.8684999999989</v>
      </c>
      <c r="G42" s="195">
        <f t="shared" ref="G42:H42" si="0">G39+G40</f>
        <v>2137.1581999999999</v>
      </c>
      <c r="H42" s="195">
        <f t="shared" si="0"/>
        <v>2739.3679000000029</v>
      </c>
      <c r="I42" s="76"/>
      <c r="J42" s="36"/>
    </row>
    <row r="43" spans="2:21" ht="15">
      <c r="B43" s="126" t="s">
        <v>68</v>
      </c>
      <c r="C43" s="142"/>
      <c r="D43" s="187"/>
      <c r="E43" s="188"/>
      <c r="F43" s="188"/>
      <c r="G43" s="188"/>
      <c r="H43" s="188"/>
      <c r="I43" s="180"/>
      <c r="J43" s="36"/>
    </row>
    <row r="44" spans="2:21">
      <c r="B44" s="141" t="s">
        <v>58</v>
      </c>
      <c r="C44" s="78" t="s">
        <v>50</v>
      </c>
      <c r="D44" s="182">
        <v>11119</v>
      </c>
      <c r="E44" s="183">
        <v>14898</v>
      </c>
      <c r="F44" s="183">
        <v>18975.097999999994</v>
      </c>
      <c r="G44" s="183">
        <v>21398.426899999999</v>
      </c>
      <c r="H44" s="183">
        <v>22205.249100000005</v>
      </c>
      <c r="I44" s="173"/>
      <c r="J44" s="36"/>
      <c r="K44" s="14"/>
      <c r="L44" s="14"/>
      <c r="M44" s="14"/>
      <c r="N44" s="14"/>
      <c r="O44" s="14"/>
      <c r="P44" s="14"/>
      <c r="Q44" s="14"/>
      <c r="R44" s="14"/>
      <c r="S44" s="14"/>
      <c r="T44" s="14"/>
      <c r="U44" s="14"/>
    </row>
    <row r="45" spans="2:21">
      <c r="B45" s="141" t="s">
        <v>60</v>
      </c>
      <c r="C45" s="78" t="s">
        <v>50</v>
      </c>
      <c r="D45" s="182">
        <v>108</v>
      </c>
      <c r="E45" s="192">
        <v>90</v>
      </c>
      <c r="F45" s="192">
        <v>96.034299999999973</v>
      </c>
      <c r="G45" s="192">
        <v>104.7668</v>
      </c>
      <c r="H45" s="192">
        <v>132.87759999999997</v>
      </c>
      <c r="I45" s="75"/>
      <c r="J45" s="36"/>
    </row>
    <row r="46" spans="2:21">
      <c r="B46" s="141" t="s">
        <v>322</v>
      </c>
      <c r="C46" s="78" t="s">
        <v>50</v>
      </c>
      <c r="D46" s="182"/>
      <c r="E46" s="193"/>
      <c r="F46" s="193"/>
      <c r="G46" s="194">
        <v>2973.5731000000001</v>
      </c>
      <c r="H46" s="194">
        <v>9005.629200000003</v>
      </c>
      <c r="I46" s="75"/>
      <c r="J46" s="36"/>
    </row>
    <row r="47" spans="2:21">
      <c r="B47" s="141" t="s">
        <v>432</v>
      </c>
      <c r="C47" s="78" t="s">
        <v>50</v>
      </c>
      <c r="D47" s="182">
        <v>11227</v>
      </c>
      <c r="E47" s="195">
        <v>14988</v>
      </c>
      <c r="F47" s="195">
        <f>F44+F45</f>
        <v>19071.132299999994</v>
      </c>
      <c r="G47" s="195">
        <f t="shared" ref="G47:H47" si="1">G44+G45</f>
        <v>21503.1937</v>
      </c>
      <c r="H47" s="195">
        <f t="shared" si="1"/>
        <v>22338.126700000004</v>
      </c>
      <c r="I47" s="76"/>
      <c r="J47" s="36"/>
    </row>
    <row r="48" spans="2:21" ht="15">
      <c r="B48" s="126" t="s">
        <v>343</v>
      </c>
      <c r="C48" s="142"/>
      <c r="D48" s="187"/>
      <c r="E48" s="188"/>
      <c r="F48" s="188"/>
      <c r="G48" s="188"/>
      <c r="H48" s="188"/>
      <c r="I48" s="180"/>
      <c r="J48" s="36"/>
    </row>
    <row r="49" spans="2:10">
      <c r="B49" s="141" t="s">
        <v>58</v>
      </c>
      <c r="C49" s="78" t="s">
        <v>50</v>
      </c>
      <c r="D49" s="182">
        <v>2650</v>
      </c>
      <c r="E49" s="304" t="s">
        <v>435</v>
      </c>
      <c r="F49" s="304" t="s">
        <v>436</v>
      </c>
      <c r="G49" s="304" t="s">
        <v>437</v>
      </c>
      <c r="H49" s="262" t="s">
        <v>179</v>
      </c>
      <c r="I49" s="177"/>
      <c r="J49" s="36"/>
    </row>
    <row r="50" spans="2:10">
      <c r="B50" s="141" t="s">
        <v>60</v>
      </c>
      <c r="C50" s="78" t="s">
        <v>50</v>
      </c>
      <c r="D50" s="182">
        <v>3</v>
      </c>
      <c r="E50" s="195">
        <v>3</v>
      </c>
      <c r="F50" s="195">
        <v>0.69</v>
      </c>
      <c r="G50" s="304" t="s">
        <v>438</v>
      </c>
      <c r="H50" s="262" t="s">
        <v>179</v>
      </c>
      <c r="I50" s="75"/>
      <c r="J50" s="36"/>
    </row>
    <row r="51" spans="2:10">
      <c r="B51" s="141" t="s">
        <v>322</v>
      </c>
      <c r="C51" s="78" t="s">
        <v>50</v>
      </c>
      <c r="D51" s="302"/>
      <c r="E51" s="303"/>
      <c r="F51" s="303"/>
      <c r="G51" s="321" t="s">
        <v>439</v>
      </c>
      <c r="H51" s="262" t="s">
        <v>179</v>
      </c>
      <c r="I51" s="75"/>
      <c r="J51" s="36"/>
    </row>
    <row r="52" spans="2:10">
      <c r="B52" s="141" t="s">
        <v>433</v>
      </c>
      <c r="C52" s="78" t="s">
        <v>50</v>
      </c>
      <c r="D52" s="196">
        <v>2653</v>
      </c>
      <c r="E52" s="323" t="s">
        <v>441</v>
      </c>
      <c r="F52" s="323" t="s">
        <v>436</v>
      </c>
      <c r="G52" s="322" t="s">
        <v>440</v>
      </c>
      <c r="H52" s="262" t="s">
        <v>179</v>
      </c>
      <c r="I52" s="30"/>
      <c r="J52" s="36"/>
    </row>
    <row r="53" spans="2:10" ht="15">
      <c r="B53" s="126" t="s">
        <v>69</v>
      </c>
      <c r="C53" s="142"/>
      <c r="D53" s="187"/>
      <c r="E53" s="188"/>
      <c r="F53" s="188"/>
      <c r="G53" s="188"/>
      <c r="H53" s="188"/>
      <c r="I53" s="180"/>
      <c r="J53" s="36"/>
    </row>
    <row r="54" spans="2:10">
      <c r="B54" s="141" t="s">
        <v>58</v>
      </c>
      <c r="C54" s="78" t="s">
        <v>50</v>
      </c>
      <c r="D54" s="182">
        <v>15299</v>
      </c>
      <c r="E54" s="183">
        <v>9336</v>
      </c>
      <c r="F54" s="183">
        <v>4590.7399000000005</v>
      </c>
      <c r="G54" s="183">
        <v>8643.1869000000006</v>
      </c>
      <c r="H54" s="183">
        <v>11056.763199999952</v>
      </c>
      <c r="I54" s="173"/>
      <c r="J54" s="36"/>
    </row>
    <row r="55" spans="2:10">
      <c r="B55" s="141" t="s">
        <v>60</v>
      </c>
      <c r="C55" s="78" t="s">
        <v>50</v>
      </c>
      <c r="D55" s="182">
        <v>516</v>
      </c>
      <c r="E55" s="192">
        <v>153</v>
      </c>
      <c r="F55" s="192">
        <v>296.02210000000002</v>
      </c>
      <c r="G55" s="192">
        <v>337.21589999999998</v>
      </c>
      <c r="H55" s="192">
        <v>550.69240000000002</v>
      </c>
      <c r="I55" s="75"/>
      <c r="J55" s="36"/>
    </row>
    <row r="56" spans="2:10">
      <c r="B56" s="141" t="s">
        <v>434</v>
      </c>
      <c r="C56" s="78" t="s">
        <v>50</v>
      </c>
      <c r="D56" s="182">
        <v>15815</v>
      </c>
      <c r="E56" s="200">
        <v>9489</v>
      </c>
      <c r="F56" s="77">
        <f>SUM(F54:F55)</f>
        <v>4886.7620000000006</v>
      </c>
      <c r="G56" s="77">
        <f t="shared" ref="G56:H56" si="2">SUM(G54:G55)</f>
        <v>8980.4027999999998</v>
      </c>
      <c r="H56" s="77">
        <f t="shared" si="2"/>
        <v>11607.455599999952</v>
      </c>
      <c r="I56" s="30"/>
      <c r="J56" s="36"/>
    </row>
    <row r="57" spans="2:10">
      <c r="B57" s="40"/>
      <c r="C57" s="40"/>
      <c r="D57" s="97"/>
      <c r="E57" s="39"/>
      <c r="F57" s="39"/>
      <c r="G57" s="39"/>
      <c r="H57" s="39"/>
      <c r="I57" s="181"/>
      <c r="J57" s="45"/>
    </row>
    <row r="58" spans="2:10" s="14" customFormat="1">
      <c r="B58" s="40"/>
      <c r="C58" s="40"/>
      <c r="D58" s="97"/>
      <c r="E58" s="39"/>
      <c r="F58" s="39"/>
      <c r="G58" s="39"/>
      <c r="H58" s="39"/>
      <c r="I58" s="181"/>
      <c r="J58" s="42"/>
    </row>
    <row r="59" spans="2:10" s="147" customFormat="1" ht="30">
      <c r="B59" s="150" t="s">
        <v>368</v>
      </c>
      <c r="C59" s="150"/>
      <c r="D59" s="137" t="s">
        <v>112</v>
      </c>
      <c r="E59" s="137" t="s">
        <v>13</v>
      </c>
      <c r="F59" s="137" t="s">
        <v>14</v>
      </c>
      <c r="G59" s="137" t="s">
        <v>15</v>
      </c>
      <c r="H59" s="137" t="s">
        <v>16</v>
      </c>
      <c r="I59" s="176"/>
      <c r="J59" s="148"/>
    </row>
    <row r="60" spans="2:10" s="14" customFormat="1">
      <c r="B60" s="131" t="s">
        <v>70</v>
      </c>
      <c r="C60" s="78" t="s">
        <v>50</v>
      </c>
      <c r="D60" s="196">
        <v>244</v>
      </c>
      <c r="E60" s="197">
        <v>399</v>
      </c>
      <c r="F60" s="77">
        <v>717.04139999999995</v>
      </c>
      <c r="G60" s="77">
        <v>431</v>
      </c>
      <c r="H60" s="77">
        <v>516.15190000000007</v>
      </c>
      <c r="I60" s="76"/>
      <c r="J60" s="42"/>
    </row>
    <row r="61" spans="2:10" s="14" customFormat="1">
      <c r="B61" s="131" t="s">
        <v>71</v>
      </c>
      <c r="C61" s="78" t="s">
        <v>50</v>
      </c>
      <c r="D61" s="182">
        <v>2333</v>
      </c>
      <c r="E61" s="197">
        <v>2038</v>
      </c>
      <c r="F61" s="77">
        <v>2700.5129000000029</v>
      </c>
      <c r="G61" s="77">
        <v>2980.5421999999976</v>
      </c>
      <c r="H61" s="77">
        <v>3325.1172999999976</v>
      </c>
      <c r="I61" s="76"/>
      <c r="J61" s="42"/>
    </row>
    <row r="62" spans="2:10" s="14" customFormat="1">
      <c r="B62" s="131" t="s">
        <v>72</v>
      </c>
      <c r="C62" s="78" t="s">
        <v>50</v>
      </c>
      <c r="D62" s="182">
        <v>220</v>
      </c>
      <c r="E62" s="197">
        <v>209</v>
      </c>
      <c r="F62" s="77">
        <v>215.83109999999996</v>
      </c>
      <c r="G62" s="77">
        <v>428.08429999999998</v>
      </c>
      <c r="H62" s="77">
        <v>515.60229999999967</v>
      </c>
      <c r="I62" s="76"/>
      <c r="J62" s="42"/>
    </row>
    <row r="63" spans="2:10" s="14" customFormat="1">
      <c r="B63" s="169" t="s">
        <v>323</v>
      </c>
      <c r="C63" s="78" t="s">
        <v>50</v>
      </c>
      <c r="D63" s="196">
        <v>5755</v>
      </c>
      <c r="E63" s="198">
        <v>2337</v>
      </c>
      <c r="F63" s="76">
        <v>1253.2811999999999</v>
      </c>
      <c r="G63" s="76">
        <v>5140.7762999999986</v>
      </c>
      <c r="H63" s="76">
        <v>7250.0717000000004</v>
      </c>
      <c r="I63" s="76"/>
      <c r="J63" s="42"/>
    </row>
    <row r="64" spans="2:10" s="14" customFormat="1">
      <c r="B64" s="169" t="s">
        <v>346</v>
      </c>
      <c r="C64" s="78" t="s">
        <v>50</v>
      </c>
      <c r="D64" s="182">
        <v>7263</v>
      </c>
      <c r="E64" s="199">
        <v>4353</v>
      </c>
      <c r="F64" s="262" t="s">
        <v>179</v>
      </c>
      <c r="G64" s="262" t="s">
        <v>179</v>
      </c>
      <c r="H64" s="262" t="s">
        <v>179</v>
      </c>
      <c r="I64" s="30"/>
      <c r="J64" s="42"/>
    </row>
    <row r="65" spans="2:21" s="14" customFormat="1">
      <c r="B65" s="169" t="s">
        <v>446</v>
      </c>
      <c r="C65" s="78" t="s">
        <v>50</v>
      </c>
      <c r="D65" s="182">
        <v>15815</v>
      </c>
      <c r="E65" s="200">
        <v>9336</v>
      </c>
      <c r="F65" s="77">
        <f t="shared" ref="F65:H65" si="3">SUM(F60:F64)</f>
        <v>4886.6666000000023</v>
      </c>
      <c r="G65" s="77">
        <f t="shared" si="3"/>
        <v>8980.4027999999962</v>
      </c>
      <c r="H65" s="77">
        <f t="shared" si="3"/>
        <v>11606.943199999998</v>
      </c>
      <c r="I65" s="76"/>
      <c r="J65" s="42"/>
    </row>
    <row r="66" spans="2:21" s="14" customFormat="1">
      <c r="B66" s="40"/>
      <c r="C66" s="40"/>
      <c r="D66" s="97"/>
      <c r="E66" s="39"/>
      <c r="F66" s="39"/>
      <c r="G66" s="39"/>
      <c r="H66" s="39"/>
      <c r="I66" s="39"/>
      <c r="J66" s="42"/>
    </row>
    <row r="67" spans="2:21" s="14" customFormat="1">
      <c r="B67" s="40"/>
      <c r="C67" s="40"/>
      <c r="D67" s="97"/>
      <c r="E67" s="39"/>
      <c r="F67" s="39"/>
      <c r="G67" s="39"/>
      <c r="H67" s="39"/>
      <c r="I67" s="39"/>
      <c r="J67" s="42"/>
    </row>
    <row r="68" spans="2:21">
      <c r="B68" s="401" t="s">
        <v>168</v>
      </c>
      <c r="C68" s="401"/>
      <c r="D68" s="401"/>
      <c r="E68" s="401"/>
      <c r="F68" s="401"/>
      <c r="G68" s="401"/>
      <c r="H68" s="401"/>
      <c r="I68" s="333"/>
      <c r="J68" s="334"/>
      <c r="K68" s="111"/>
    </row>
    <row r="69" spans="2:21" s="14" customFormat="1">
      <c r="B69" s="396" t="s">
        <v>444</v>
      </c>
      <c r="C69" s="396"/>
      <c r="D69" s="396"/>
      <c r="E69" s="396"/>
      <c r="F69" s="396"/>
      <c r="G69" s="396"/>
      <c r="H69" s="333"/>
      <c r="I69" s="333"/>
      <c r="J69" s="334"/>
      <c r="K69" s="111"/>
    </row>
    <row r="70" spans="2:21">
      <c r="B70" s="396" t="s">
        <v>445</v>
      </c>
      <c r="C70" s="396"/>
      <c r="D70" s="396"/>
      <c r="E70" s="396"/>
      <c r="F70" s="396"/>
      <c r="G70" s="396"/>
      <c r="H70" s="396"/>
      <c r="I70" s="396"/>
      <c r="J70" s="396"/>
      <c r="K70" s="111"/>
    </row>
    <row r="71" spans="2:21">
      <c r="B71" s="400" t="s">
        <v>347</v>
      </c>
      <c r="C71" s="400"/>
      <c r="D71" s="400"/>
      <c r="E71" s="400"/>
      <c r="F71" s="400"/>
      <c r="G71" s="400"/>
      <c r="H71" s="400"/>
      <c r="I71" s="400"/>
      <c r="J71" s="400"/>
      <c r="K71" s="400"/>
      <c r="L71" s="337"/>
      <c r="M71" s="337"/>
      <c r="N71" s="337"/>
      <c r="O71" s="337"/>
      <c r="P71" s="337"/>
      <c r="Q71" s="337"/>
      <c r="R71" s="337"/>
      <c r="S71" s="337"/>
      <c r="T71" s="337"/>
      <c r="U71" s="337"/>
    </row>
    <row r="72" spans="2:21">
      <c r="B72" s="400"/>
      <c r="C72" s="400"/>
      <c r="D72" s="400"/>
      <c r="E72" s="400"/>
      <c r="F72" s="400"/>
      <c r="G72" s="400"/>
      <c r="H72" s="400"/>
      <c r="I72" s="400"/>
      <c r="J72" s="400"/>
      <c r="K72" s="400"/>
      <c r="L72" s="337"/>
      <c r="M72" s="337"/>
      <c r="N72" s="337"/>
      <c r="O72" s="337"/>
      <c r="P72" s="337"/>
      <c r="Q72" s="337"/>
      <c r="R72" s="337"/>
      <c r="S72" s="337"/>
      <c r="T72" s="337"/>
      <c r="U72" s="337"/>
    </row>
    <row r="73" spans="2:21">
      <c r="B73" s="400" t="s">
        <v>321</v>
      </c>
      <c r="C73" s="400"/>
      <c r="D73" s="400"/>
      <c r="E73" s="400"/>
      <c r="F73" s="400"/>
      <c r="G73" s="400"/>
      <c r="H73" s="400"/>
      <c r="I73" s="400"/>
      <c r="J73" s="400"/>
      <c r="K73" s="111"/>
    </row>
    <row r="74" spans="2:21">
      <c r="B74" s="341" t="s">
        <v>344</v>
      </c>
      <c r="C74" s="335"/>
      <c r="D74" s="340"/>
      <c r="E74" s="335"/>
      <c r="F74" s="335"/>
      <c r="G74" s="335"/>
      <c r="H74" s="335"/>
      <c r="I74" s="335"/>
      <c r="J74" s="335"/>
      <c r="K74" s="109"/>
    </row>
    <row r="75" spans="2:21">
      <c r="B75" s="400" t="s">
        <v>345</v>
      </c>
      <c r="C75" s="400"/>
      <c r="D75" s="400"/>
      <c r="E75" s="400"/>
      <c r="F75" s="400"/>
      <c r="G75" s="400"/>
      <c r="H75" s="400"/>
      <c r="I75" s="400"/>
      <c r="J75" s="400"/>
      <c r="K75" s="111"/>
    </row>
    <row r="76" spans="2:21">
      <c r="B76" s="396" t="s">
        <v>324</v>
      </c>
      <c r="C76" s="396"/>
      <c r="D76" s="396"/>
      <c r="E76" s="396"/>
      <c r="F76" s="333"/>
      <c r="G76" s="333"/>
      <c r="H76" s="333"/>
      <c r="I76" s="333"/>
      <c r="J76" s="334"/>
      <c r="K76" s="111"/>
    </row>
    <row r="77" spans="2:21">
      <c r="B77" s="341" t="s">
        <v>325</v>
      </c>
      <c r="C77" s="335"/>
      <c r="D77" s="340"/>
      <c r="E77" s="335"/>
      <c r="F77" s="335"/>
      <c r="G77" s="335"/>
      <c r="H77" s="335"/>
      <c r="I77" s="335"/>
      <c r="J77" s="335"/>
      <c r="K77" s="109"/>
    </row>
    <row r="78" spans="2:21">
      <c r="B78" s="338" t="s">
        <v>328</v>
      </c>
      <c r="C78" s="335"/>
      <c r="D78" s="340"/>
      <c r="E78" s="335"/>
      <c r="F78" s="335"/>
      <c r="G78" s="335"/>
      <c r="H78" s="335"/>
      <c r="I78" s="335"/>
      <c r="J78" s="336"/>
      <c r="K78" s="109"/>
    </row>
    <row r="79" spans="2:21">
      <c r="J79" s="36"/>
    </row>
  </sheetData>
  <sheetProtection algorithmName="SHA-512" hashValue="nhSn4hHctwFv2on0RykbXTcxZFOoj9co7t/FpAD2vvNgERxRGB3liYA7YX5h/ZxG+06IcXaw2TFnJy1KkdH2Mw==" saltValue="LuSWSl/ScbvyuRMz+4ydGQ==" spinCount="100000" sheet="1" formatCells="0" formatColumns="0" formatRows="0" insertColumns="0" insertRows="0" insertHyperlinks="0" deleteColumns="0" deleteRows="0" sort="0" autoFilter="0" pivotTables="0"/>
  <mergeCells count="9">
    <mergeCell ref="B76:E76"/>
    <mergeCell ref="B32:B33"/>
    <mergeCell ref="E35:H35"/>
    <mergeCell ref="B75:J75"/>
    <mergeCell ref="B73:J73"/>
    <mergeCell ref="B68:H68"/>
    <mergeCell ref="B69:G69"/>
    <mergeCell ref="B70:J70"/>
    <mergeCell ref="B71:K72"/>
  </mergeCells>
  <phoneticPr fontId="53" type="noConversion"/>
  <pageMargins left="0.25" right="0.25" top="0.75" bottom="0.75" header="0.3" footer="0.3"/>
  <pageSetup paperSize="8" scale="97" orientation="portrait" r:id="rId1"/>
  <ignoredErrors>
    <ignoredError sqref="E51:F51 E50:F5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43986-15CD-4643-9E50-61E19B50B8F4}">
  <sheetPr>
    <tabColor rgb="FF16424A"/>
    <pageSetUpPr fitToPage="1"/>
  </sheetPr>
  <dimension ref="B8:N53"/>
  <sheetViews>
    <sheetView showGridLines="0" zoomScaleNormal="100" workbookViewId="0">
      <selection activeCell="C26" sqref="C26"/>
    </sheetView>
  </sheetViews>
  <sheetFormatPr defaultColWidth="9" defaultRowHeight="14.25"/>
  <cols>
    <col min="1" max="1" width="1.5703125" customWidth="1"/>
    <col min="2" max="2" width="62.42578125" style="9" customWidth="1"/>
    <col min="3" max="3" width="23.42578125" style="9" bestFit="1" customWidth="1"/>
    <col min="4" max="8" width="10.7109375" style="9" customWidth="1"/>
  </cols>
  <sheetData>
    <row r="8" spans="2:14" ht="12">
      <c r="B8"/>
      <c r="C8"/>
      <c r="D8"/>
      <c r="E8"/>
      <c r="F8"/>
      <c r="G8"/>
      <c r="H8"/>
    </row>
    <row r="9" spans="2:14" ht="18.75">
      <c r="B9" s="124" t="s">
        <v>192</v>
      </c>
      <c r="C9" s="149" t="s">
        <v>113</v>
      </c>
      <c r="D9" s="137" t="s">
        <v>112</v>
      </c>
      <c r="E9" s="137" t="s">
        <v>13</v>
      </c>
      <c r="F9" s="137" t="s">
        <v>14</v>
      </c>
      <c r="G9" s="137" t="s">
        <v>15</v>
      </c>
      <c r="H9" s="137" t="s">
        <v>16</v>
      </c>
      <c r="J9" s="41"/>
      <c r="K9" s="41"/>
      <c r="L9" s="41"/>
      <c r="M9" s="41"/>
      <c r="N9" s="161"/>
    </row>
    <row r="10" spans="2:14" ht="13.5">
      <c r="B10" s="169" t="s">
        <v>164</v>
      </c>
      <c r="C10" s="21" t="s">
        <v>73</v>
      </c>
      <c r="D10" s="213">
        <v>3913</v>
      </c>
      <c r="E10" s="98">
        <v>3629</v>
      </c>
      <c r="F10" s="23">
        <v>3428</v>
      </c>
      <c r="G10" s="23">
        <v>3690</v>
      </c>
      <c r="H10" s="23">
        <v>3537</v>
      </c>
      <c r="J10" s="41"/>
      <c r="K10" s="41"/>
      <c r="L10" s="41"/>
      <c r="M10" s="41"/>
    </row>
    <row r="11" spans="2:14" ht="13.5">
      <c r="B11" s="169" t="s">
        <v>365</v>
      </c>
      <c r="C11" s="21" t="s">
        <v>73</v>
      </c>
      <c r="D11" s="213">
        <v>3370</v>
      </c>
      <c r="E11" s="98">
        <v>3128</v>
      </c>
      <c r="F11" s="72">
        <v>2951</v>
      </c>
      <c r="G11" s="72">
        <v>3149</v>
      </c>
      <c r="H11" s="72">
        <v>2975</v>
      </c>
    </row>
    <row r="12" spans="2:14" ht="13.5">
      <c r="B12" s="169" t="s">
        <v>451</v>
      </c>
      <c r="C12" s="21" t="s">
        <v>123</v>
      </c>
      <c r="D12" s="219">
        <v>737</v>
      </c>
      <c r="E12" s="98">
        <v>682</v>
      </c>
      <c r="F12" s="18">
        <v>652</v>
      </c>
      <c r="G12" s="18">
        <v>734</v>
      </c>
      <c r="H12" s="18">
        <v>745</v>
      </c>
    </row>
    <row r="13" spans="2:14" ht="13.5">
      <c r="B13" s="169" t="s">
        <v>166</v>
      </c>
      <c r="C13" s="21" t="s">
        <v>123</v>
      </c>
      <c r="D13" s="213">
        <v>1276</v>
      </c>
      <c r="E13" s="98">
        <v>1273</v>
      </c>
      <c r="F13" s="72">
        <v>1407</v>
      </c>
      <c r="G13" s="72">
        <v>1387</v>
      </c>
      <c r="H13" s="72">
        <v>1348</v>
      </c>
    </row>
    <row r="14" spans="2:14" ht="13.5">
      <c r="B14" s="134" t="s">
        <v>452</v>
      </c>
      <c r="C14" s="136" t="s">
        <v>28</v>
      </c>
      <c r="D14" s="214">
        <v>94.7</v>
      </c>
      <c r="E14" s="390" t="s">
        <v>128</v>
      </c>
      <c r="F14" s="390"/>
      <c r="G14" s="390"/>
      <c r="H14" s="390"/>
      <c r="I14" s="18"/>
    </row>
    <row r="15" spans="2:14" ht="15">
      <c r="B15" s="201" t="s">
        <v>74</v>
      </c>
      <c r="C15" s="2"/>
      <c r="D15" s="2"/>
      <c r="E15" s="2"/>
      <c r="F15" s="2"/>
      <c r="G15" s="2"/>
      <c r="H15" s="2"/>
      <c r="I15" s="18"/>
    </row>
    <row r="16" spans="2:14" ht="12">
      <c r="B16" s="141" t="s">
        <v>75</v>
      </c>
      <c r="C16" s="80" t="s">
        <v>28</v>
      </c>
      <c r="D16" s="214">
        <v>98</v>
      </c>
      <c r="E16" s="89">
        <v>99</v>
      </c>
      <c r="F16" s="89">
        <v>100</v>
      </c>
      <c r="G16" s="89">
        <v>98</v>
      </c>
      <c r="H16" s="89">
        <v>100</v>
      </c>
    </row>
    <row r="17" spans="2:14" ht="13.5">
      <c r="B17" s="141" t="s">
        <v>453</v>
      </c>
      <c r="C17" s="80" t="s">
        <v>28</v>
      </c>
      <c r="D17" s="214">
        <v>100</v>
      </c>
      <c r="E17" s="89">
        <v>100</v>
      </c>
      <c r="F17" s="89">
        <v>100</v>
      </c>
      <c r="G17" s="89">
        <v>100</v>
      </c>
      <c r="H17" s="89">
        <v>100</v>
      </c>
    </row>
    <row r="19" spans="2:14" ht="15.75">
      <c r="B19" s="124" t="s">
        <v>76</v>
      </c>
      <c r="C19" s="149"/>
      <c r="D19" s="137" t="s">
        <v>112</v>
      </c>
      <c r="E19" s="137" t="s">
        <v>13</v>
      </c>
      <c r="F19" s="137" t="s">
        <v>14</v>
      </c>
      <c r="G19" s="137" t="s">
        <v>15</v>
      </c>
      <c r="H19" s="137" t="s">
        <v>16</v>
      </c>
    </row>
    <row r="20" spans="2:14" ht="13.5">
      <c r="B20" s="133" t="s">
        <v>269</v>
      </c>
      <c r="C20" s="21" t="s">
        <v>77</v>
      </c>
      <c r="D20" s="214">
        <v>97</v>
      </c>
      <c r="E20" s="98">
        <v>98</v>
      </c>
      <c r="F20" s="19">
        <v>98</v>
      </c>
      <c r="G20" s="19">
        <v>91</v>
      </c>
      <c r="H20" s="19">
        <v>90</v>
      </c>
    </row>
    <row r="21" spans="2:14" ht="12">
      <c r="B21" s="402" t="s">
        <v>270</v>
      </c>
      <c r="C21" s="22" t="s">
        <v>78</v>
      </c>
      <c r="D21" s="214">
        <v>0</v>
      </c>
      <c r="E21" s="98">
        <v>0</v>
      </c>
      <c r="F21" s="69">
        <v>0</v>
      </c>
      <c r="G21" s="69">
        <v>0</v>
      </c>
      <c r="H21" s="69">
        <v>0</v>
      </c>
    </row>
    <row r="22" spans="2:14" ht="12">
      <c r="B22" s="403"/>
      <c r="C22" s="22" t="s">
        <v>79</v>
      </c>
      <c r="D22" s="214">
        <v>0</v>
      </c>
      <c r="E22" s="98">
        <v>0</v>
      </c>
      <c r="F22" s="19">
        <v>0</v>
      </c>
      <c r="G22" s="19">
        <v>0</v>
      </c>
      <c r="H22" s="19">
        <v>0</v>
      </c>
    </row>
    <row r="23" spans="2:14" ht="12">
      <c r="B23" s="131" t="s">
        <v>80</v>
      </c>
      <c r="C23" s="21" t="s">
        <v>77</v>
      </c>
      <c r="D23" s="214">
        <v>99</v>
      </c>
      <c r="E23" s="98">
        <v>99</v>
      </c>
      <c r="F23" s="69">
        <v>99</v>
      </c>
      <c r="G23" s="69">
        <v>99</v>
      </c>
      <c r="H23" s="69">
        <v>97</v>
      </c>
    </row>
    <row r="24" spans="2:14" ht="13.5">
      <c r="B24" s="218" t="s">
        <v>266</v>
      </c>
      <c r="C24" s="21" t="s">
        <v>73</v>
      </c>
      <c r="D24" s="214">
        <v>3</v>
      </c>
      <c r="E24" s="98">
        <v>3</v>
      </c>
      <c r="F24" s="19">
        <v>3</v>
      </c>
      <c r="G24" s="19">
        <v>2</v>
      </c>
      <c r="H24" s="19">
        <v>1</v>
      </c>
    </row>
    <row r="25" spans="2:14" ht="13.5">
      <c r="B25" s="218" t="s">
        <v>267</v>
      </c>
      <c r="C25" s="21" t="s">
        <v>73</v>
      </c>
      <c r="D25" s="214">
        <v>484</v>
      </c>
      <c r="E25" s="98">
        <v>378</v>
      </c>
      <c r="F25" s="69">
        <v>321</v>
      </c>
      <c r="G25" s="69">
        <v>236</v>
      </c>
      <c r="H25" s="69">
        <v>310</v>
      </c>
    </row>
    <row r="26" spans="2:14" ht="13.5">
      <c r="B26" s="218" t="s">
        <v>268</v>
      </c>
      <c r="C26" s="22" t="s">
        <v>348</v>
      </c>
      <c r="D26" s="214">
        <v>5.6</v>
      </c>
      <c r="E26" s="339">
        <v>6</v>
      </c>
      <c r="F26" s="19">
        <v>6.6</v>
      </c>
      <c r="G26" s="19">
        <v>6.7</v>
      </c>
      <c r="H26" s="19" t="s">
        <v>32</v>
      </c>
    </row>
    <row r="27" spans="2:14" ht="12">
      <c r="B27" s="131" t="s">
        <v>81</v>
      </c>
      <c r="C27" s="17" t="s">
        <v>28</v>
      </c>
      <c r="D27" s="214">
        <v>99.7</v>
      </c>
      <c r="E27" s="99">
        <v>99.3</v>
      </c>
      <c r="F27" s="69">
        <v>99.5</v>
      </c>
      <c r="G27" s="69">
        <v>99.4</v>
      </c>
      <c r="H27" s="69">
        <v>99</v>
      </c>
    </row>
    <row r="28" spans="2:14" ht="12">
      <c r="B28" s="215"/>
      <c r="C28" s="34"/>
      <c r="D28" s="217"/>
      <c r="E28" s="216"/>
      <c r="F28" s="29"/>
      <c r="G28" s="29"/>
      <c r="H28" s="29"/>
    </row>
    <row r="29" spans="2:14" ht="12">
      <c r="B29" s="263" t="s">
        <v>36</v>
      </c>
      <c r="C29" s="264"/>
      <c r="D29" s="217"/>
      <c r="E29" s="265"/>
      <c r="F29" s="266"/>
      <c r="G29" s="266"/>
      <c r="H29" s="266"/>
      <c r="I29" s="109"/>
      <c r="J29" s="109"/>
      <c r="K29" s="109"/>
      <c r="L29" s="109"/>
      <c r="M29" s="109"/>
      <c r="N29" s="109"/>
    </row>
    <row r="30" spans="2:14" ht="12">
      <c r="B30" s="263" t="s">
        <v>162</v>
      </c>
      <c r="C30" s="264"/>
      <c r="D30" s="217"/>
      <c r="E30" s="265"/>
      <c r="F30" s="266"/>
      <c r="G30" s="266"/>
      <c r="H30" s="266"/>
      <c r="I30" s="109"/>
      <c r="J30" s="109"/>
      <c r="K30" s="109"/>
      <c r="L30" s="109"/>
      <c r="M30" s="109"/>
      <c r="N30" s="109"/>
    </row>
    <row r="31" spans="2:14" ht="12">
      <c r="B31" s="263" t="s">
        <v>163</v>
      </c>
      <c r="C31" s="264"/>
      <c r="D31" s="217"/>
      <c r="E31" s="265"/>
      <c r="F31" s="266"/>
      <c r="G31" s="266"/>
      <c r="H31" s="266"/>
      <c r="I31" s="109"/>
      <c r="J31" s="109"/>
      <c r="K31" s="109"/>
      <c r="L31" s="109"/>
      <c r="M31" s="109"/>
      <c r="N31" s="109"/>
    </row>
    <row r="32" spans="2:14" ht="12">
      <c r="B32" s="263" t="s">
        <v>450</v>
      </c>
      <c r="C32" s="264"/>
      <c r="D32" s="217"/>
      <c r="E32" s="265"/>
      <c r="F32" s="266"/>
      <c r="G32" s="266"/>
      <c r="H32" s="266"/>
      <c r="I32" s="109"/>
      <c r="J32" s="109"/>
      <c r="K32" s="109"/>
      <c r="L32" s="109"/>
      <c r="M32" s="109"/>
      <c r="N32" s="109"/>
    </row>
    <row r="33" spans="2:14" ht="12">
      <c r="B33" s="263" t="s">
        <v>165</v>
      </c>
      <c r="C33" s="264"/>
      <c r="D33" s="217"/>
      <c r="E33" s="265"/>
      <c r="F33" s="266"/>
      <c r="G33" s="266"/>
      <c r="H33" s="266"/>
      <c r="I33" s="109"/>
      <c r="J33" s="109"/>
      <c r="K33" s="109"/>
      <c r="L33" s="109"/>
      <c r="M33" s="109"/>
      <c r="N33" s="109"/>
    </row>
    <row r="34" spans="2:14" ht="11.45" customHeight="1">
      <c r="B34" s="404" t="s">
        <v>367</v>
      </c>
      <c r="C34" s="404"/>
      <c r="D34" s="404"/>
      <c r="E34" s="404"/>
      <c r="F34" s="404"/>
      <c r="G34" s="404"/>
      <c r="H34" s="404"/>
      <c r="I34" s="404"/>
      <c r="J34" s="404"/>
      <c r="K34" s="404"/>
      <c r="L34" s="404"/>
      <c r="M34" s="404"/>
      <c r="N34" s="404"/>
    </row>
    <row r="35" spans="2:14" ht="12">
      <c r="B35" s="404"/>
      <c r="C35" s="404"/>
      <c r="D35" s="404"/>
      <c r="E35" s="404"/>
      <c r="F35" s="404"/>
      <c r="G35" s="404"/>
      <c r="H35" s="404"/>
      <c r="I35" s="404"/>
      <c r="J35" s="404"/>
      <c r="K35" s="404"/>
      <c r="L35" s="404"/>
      <c r="M35" s="404"/>
      <c r="N35" s="404"/>
    </row>
    <row r="36" spans="2:14" ht="12">
      <c r="B36" s="307" t="s">
        <v>407</v>
      </c>
      <c r="C36" s="217"/>
      <c r="D36" s="217"/>
      <c r="E36" s="265"/>
      <c r="F36" s="81"/>
      <c r="G36" s="81"/>
      <c r="H36" s="81"/>
      <c r="I36" s="111"/>
      <c r="J36" s="109"/>
      <c r="K36" s="109"/>
      <c r="L36" s="109"/>
      <c r="M36" s="109"/>
      <c r="N36" s="109"/>
    </row>
    <row r="37" spans="2:14" ht="12.6" customHeight="1">
      <c r="B37" s="405" t="s">
        <v>341</v>
      </c>
      <c r="C37" s="405"/>
      <c r="D37" s="405"/>
      <c r="E37" s="405"/>
      <c r="F37" s="405"/>
      <c r="G37" s="405"/>
      <c r="H37" s="405"/>
      <c r="I37" s="405"/>
      <c r="J37" s="405"/>
      <c r="K37" s="405"/>
      <c r="L37" s="405"/>
      <c r="M37" s="343"/>
      <c r="N37" s="343"/>
    </row>
    <row r="38" spans="2:14" ht="12">
      <c r="B38" s="306" t="s">
        <v>366</v>
      </c>
      <c r="C38" s="217"/>
      <c r="D38" s="217"/>
      <c r="E38" s="265"/>
      <c r="F38" s="81"/>
      <c r="G38" s="81"/>
      <c r="H38" s="81"/>
      <c r="I38" s="111"/>
      <c r="J38" s="109"/>
      <c r="K38" s="109"/>
      <c r="L38" s="109"/>
      <c r="M38" s="109"/>
      <c r="N38" s="109"/>
    </row>
    <row r="39" spans="2:14" ht="12">
      <c r="B39" s="263" t="s">
        <v>193</v>
      </c>
      <c r="C39" s="264"/>
      <c r="D39" s="217"/>
      <c r="E39" s="265"/>
      <c r="F39" s="81"/>
      <c r="G39" s="81"/>
      <c r="H39" s="81"/>
      <c r="I39" s="111"/>
      <c r="J39" s="109"/>
      <c r="K39" s="109"/>
      <c r="L39" s="109"/>
      <c r="M39" s="109"/>
      <c r="N39" s="109"/>
    </row>
    <row r="40" spans="2:14" ht="12">
      <c r="B40" s="237" t="s">
        <v>328</v>
      </c>
      <c r="C40" s="264"/>
      <c r="D40" s="217"/>
      <c r="E40" s="265"/>
      <c r="F40" s="266"/>
      <c r="G40" s="266"/>
      <c r="H40" s="266"/>
      <c r="I40" s="109"/>
      <c r="J40" s="109"/>
      <c r="K40" s="109"/>
      <c r="L40" s="109"/>
      <c r="M40" s="109"/>
      <c r="N40" s="109"/>
    </row>
    <row r="41" spans="2:14" ht="12">
      <c r="B41" s="215"/>
      <c r="C41" s="34"/>
      <c r="D41" s="217"/>
      <c r="E41" s="216"/>
      <c r="F41" s="29"/>
      <c r="G41" s="29"/>
      <c r="H41" s="29"/>
    </row>
    <row r="42" spans="2:14" ht="12">
      <c r="B42" s="215"/>
      <c r="C42" s="34"/>
      <c r="D42" s="217"/>
      <c r="E42" s="216"/>
      <c r="F42" s="29"/>
      <c r="G42" s="29"/>
      <c r="H42" s="29"/>
    </row>
    <row r="43" spans="2:14" ht="12">
      <c r="B43" s="215"/>
      <c r="C43" s="34"/>
      <c r="D43" s="217"/>
      <c r="E43" s="216"/>
      <c r="F43" s="29"/>
      <c r="G43" s="29"/>
      <c r="H43" s="29"/>
    </row>
    <row r="44" spans="2:14" ht="12">
      <c r="B44" s="215"/>
      <c r="C44" s="34"/>
      <c r="D44" s="217"/>
      <c r="E44" s="216"/>
      <c r="F44" s="29"/>
      <c r="G44" s="29"/>
      <c r="H44" s="29"/>
    </row>
    <row r="45" spans="2:14" ht="12">
      <c r="B45" s="215"/>
      <c r="C45" s="34"/>
      <c r="D45" s="217"/>
      <c r="E45" s="216"/>
      <c r="F45" s="29"/>
      <c r="G45" s="29"/>
      <c r="H45" s="29"/>
    </row>
    <row r="46" spans="2:14" ht="12">
      <c r="B46" s="215"/>
      <c r="C46" s="34"/>
      <c r="D46" s="217"/>
      <c r="E46" s="216"/>
      <c r="F46" s="29"/>
      <c r="G46" s="29"/>
      <c r="H46" s="29"/>
    </row>
    <row r="47" spans="2:14">
      <c r="B47" s="14"/>
    </row>
    <row r="49" spans="2:2">
      <c r="B49" s="14"/>
    </row>
    <row r="50" spans="2:2">
      <c r="B50" s="14"/>
    </row>
    <row r="51" spans="2:2">
      <c r="B51" s="14"/>
    </row>
    <row r="52" spans="2:2">
      <c r="B52" s="14"/>
    </row>
    <row r="53" spans="2:2">
      <c r="B53" s="14"/>
    </row>
  </sheetData>
  <sheetProtection algorithmName="SHA-512" hashValue="9aBb/CbM3E9fx3w1AGM4bfid8Mx/JSNMEvpnmV/Py8EZ6p1RTSJGNbkwZMhOb4s3JHgWvKiiDdXZ0sIT+e2jeA==" saltValue="noIAyyFSzti88GcNhkZKhw==" spinCount="100000" sheet="1" formatCells="0" formatColumns="0" formatRows="0" insertColumns="0" insertRows="0" insertHyperlinks="0" deleteColumns="0" deleteRows="0" sort="0" autoFilter="0" pivotTables="0"/>
  <mergeCells count="4">
    <mergeCell ref="B21:B22"/>
    <mergeCell ref="E14:H14"/>
    <mergeCell ref="B34:N35"/>
    <mergeCell ref="B37:L37"/>
  </mergeCells>
  <pageMargins left="0.70866141732283472" right="0.70866141732283472" top="0.74803149606299213" bottom="0.74803149606299213" header="0.31496062992125984" footer="0.31496062992125984"/>
  <pageSetup paperSize="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8B0DE-A376-4EDD-9EC3-6D2B0F23DFEA}">
  <sheetPr>
    <tabColor rgb="FF3D7671"/>
    <pageSetUpPr fitToPage="1"/>
  </sheetPr>
  <dimension ref="B6:M42"/>
  <sheetViews>
    <sheetView showGridLines="0" zoomScaleNormal="100" workbookViewId="0">
      <pane ySplit="12" topLeftCell="A13" activePane="bottomLeft" state="frozen"/>
      <selection pane="bottomLeft" activeCell="C16" sqref="C16"/>
    </sheetView>
  </sheetViews>
  <sheetFormatPr defaultColWidth="9" defaultRowHeight="12"/>
  <cols>
    <col min="1" max="1" width="0.85546875" style="18" customWidth="1"/>
    <col min="2" max="2" width="35" style="18" customWidth="1"/>
    <col min="3" max="3" width="58.7109375" style="18" customWidth="1"/>
    <col min="4" max="4" width="57.7109375" style="18" customWidth="1"/>
    <col min="5" max="5" width="65.5703125" style="18" customWidth="1"/>
    <col min="6" max="6" width="50.85546875" style="18" customWidth="1"/>
    <col min="7" max="7" width="61.5703125" style="18" bestFit="1" customWidth="1"/>
    <col min="8" max="8" width="58.7109375" style="18" customWidth="1"/>
    <col min="9" max="9" width="49.85546875" style="18" bestFit="1" customWidth="1"/>
    <col min="10" max="10" width="57" style="18" customWidth="1"/>
    <col min="11" max="11" width="25.85546875" style="27" customWidth="1"/>
    <col min="12" max="12" width="31.140625" style="27" customWidth="1"/>
    <col min="13" max="16384" width="9" style="18"/>
  </cols>
  <sheetData>
    <row r="6" spans="2:12">
      <c r="F6" s="20"/>
    </row>
    <row r="9" spans="2:12" customFormat="1">
      <c r="K9" s="45"/>
      <c r="L9" s="45"/>
    </row>
    <row r="10" spans="2:12" customFormat="1">
      <c r="B10" s="412" t="s">
        <v>82</v>
      </c>
      <c r="C10" s="412"/>
      <c r="D10" s="412"/>
      <c r="E10" s="412"/>
      <c r="F10" s="412"/>
      <c r="G10" s="324"/>
      <c r="H10" s="324"/>
      <c r="I10" s="324"/>
      <c r="J10" s="324"/>
      <c r="K10" s="324"/>
      <c r="L10" s="58"/>
    </row>
    <row r="11" spans="2:12">
      <c r="E11" s="277"/>
    </row>
    <row r="12" spans="2:12" s="26" customFormat="1">
      <c r="B12" s="276" t="s">
        <v>83</v>
      </c>
      <c r="C12" s="276" t="s">
        <v>84</v>
      </c>
      <c r="D12" s="276" t="s">
        <v>85</v>
      </c>
      <c r="E12" s="278" t="s">
        <v>86</v>
      </c>
      <c r="F12" s="276" t="s">
        <v>87</v>
      </c>
      <c r="G12" s="276" t="s">
        <v>88</v>
      </c>
      <c r="H12" s="276" t="s">
        <v>89</v>
      </c>
      <c r="I12" s="276" t="s">
        <v>90</v>
      </c>
      <c r="J12" s="276" t="s">
        <v>91</v>
      </c>
      <c r="K12" s="168"/>
      <c r="L12" s="168"/>
    </row>
    <row r="13" spans="2:12" s="20" customFormat="1" ht="42.75" customHeight="1">
      <c r="B13" s="212" t="s">
        <v>159</v>
      </c>
      <c r="C13" s="282" t="s">
        <v>145</v>
      </c>
      <c r="D13" s="283" t="s">
        <v>142</v>
      </c>
      <c r="E13" s="284" t="s">
        <v>286</v>
      </c>
      <c r="F13" s="279" t="s">
        <v>304</v>
      </c>
      <c r="G13" s="283" t="s">
        <v>143</v>
      </c>
      <c r="H13" s="283" t="s">
        <v>305</v>
      </c>
      <c r="I13" s="284" t="s">
        <v>98</v>
      </c>
      <c r="J13" s="284"/>
      <c r="K13" s="101"/>
      <c r="L13" s="101"/>
    </row>
    <row r="14" spans="2:12" s="20" customFormat="1" ht="40.5" customHeight="1">
      <c r="B14" s="274" t="s">
        <v>160</v>
      </c>
      <c r="C14" s="285" t="s">
        <v>144</v>
      </c>
      <c r="D14" s="286" t="s">
        <v>142</v>
      </c>
      <c r="E14" s="287" t="s">
        <v>286</v>
      </c>
      <c r="F14" s="288" t="s">
        <v>304</v>
      </c>
      <c r="G14" s="286" t="s">
        <v>143</v>
      </c>
      <c r="H14" s="286" t="s">
        <v>305</v>
      </c>
      <c r="I14" s="287" t="s">
        <v>98</v>
      </c>
      <c r="J14" s="287"/>
      <c r="K14" s="101"/>
      <c r="L14" s="101"/>
    </row>
    <row r="15" spans="2:12" s="20" customFormat="1" ht="167.25" customHeight="1">
      <c r="B15" s="211" t="s">
        <v>109</v>
      </c>
      <c r="C15" s="282" t="s">
        <v>110</v>
      </c>
      <c r="D15" s="283" t="s">
        <v>139</v>
      </c>
      <c r="E15" s="283" t="s">
        <v>207</v>
      </c>
      <c r="F15" s="292" t="s">
        <v>260</v>
      </c>
      <c r="G15" s="283" t="s">
        <v>98</v>
      </c>
      <c r="H15" s="283" t="s">
        <v>276</v>
      </c>
      <c r="I15" s="283" t="s">
        <v>98</v>
      </c>
      <c r="J15" s="283" t="s">
        <v>261</v>
      </c>
      <c r="K15" s="101"/>
      <c r="L15" s="101"/>
    </row>
    <row r="16" spans="2:12" s="20" customFormat="1" ht="68.25" customHeight="1">
      <c r="B16" s="210" t="s">
        <v>119</v>
      </c>
      <c r="C16" s="289" t="s">
        <v>140</v>
      </c>
      <c r="D16" s="290" t="s">
        <v>138</v>
      </c>
      <c r="E16" s="291" t="s">
        <v>98</v>
      </c>
      <c r="F16" s="292" t="s">
        <v>258</v>
      </c>
      <c r="G16" s="292" t="s">
        <v>141</v>
      </c>
      <c r="H16" s="292" t="s">
        <v>196</v>
      </c>
      <c r="I16" s="291" t="s">
        <v>98</v>
      </c>
      <c r="J16" s="291"/>
      <c r="K16" s="101"/>
      <c r="L16" s="101"/>
    </row>
    <row r="17" spans="2:13" s="20" customFormat="1" ht="133.5" customHeight="1">
      <c r="B17" s="210" t="s">
        <v>118</v>
      </c>
      <c r="C17" s="289" t="s">
        <v>311</v>
      </c>
      <c r="D17" s="291" t="s">
        <v>312</v>
      </c>
      <c r="E17" s="291" t="s">
        <v>285</v>
      </c>
      <c r="F17" s="292" t="s">
        <v>313</v>
      </c>
      <c r="G17" s="292" t="s">
        <v>149</v>
      </c>
      <c r="H17" s="290" t="s">
        <v>283</v>
      </c>
      <c r="I17" s="291" t="s">
        <v>98</v>
      </c>
      <c r="J17" s="292" t="s">
        <v>208</v>
      </c>
      <c r="K17" s="101"/>
      <c r="L17" s="101"/>
    </row>
    <row r="18" spans="2:13" s="20" customFormat="1" ht="94.5" customHeight="1">
      <c r="B18" s="210" t="s">
        <v>314</v>
      </c>
      <c r="C18" s="289" t="s">
        <v>315</v>
      </c>
      <c r="D18" s="290" t="s">
        <v>138</v>
      </c>
      <c r="E18" s="292" t="s">
        <v>278</v>
      </c>
      <c r="F18" s="292" t="s">
        <v>259</v>
      </c>
      <c r="G18" s="291" t="s">
        <v>98</v>
      </c>
      <c r="H18" s="290" t="s">
        <v>292</v>
      </c>
      <c r="I18" s="291" t="s">
        <v>98</v>
      </c>
      <c r="J18" s="291"/>
      <c r="K18" s="101"/>
      <c r="L18" s="101"/>
    </row>
    <row r="19" spans="2:13" s="20" customFormat="1" ht="216" customHeight="1">
      <c r="B19" s="210" t="s">
        <v>117</v>
      </c>
      <c r="C19" s="289" t="s">
        <v>316</v>
      </c>
      <c r="D19" s="290" t="s">
        <v>138</v>
      </c>
      <c r="E19" s="290" t="s">
        <v>317</v>
      </c>
      <c r="F19" s="292" t="s">
        <v>279</v>
      </c>
      <c r="G19" s="291" t="s">
        <v>98</v>
      </c>
      <c r="H19" s="290" t="s">
        <v>283</v>
      </c>
      <c r="I19" s="291" t="s">
        <v>98</v>
      </c>
      <c r="J19" s="290" t="s">
        <v>272</v>
      </c>
      <c r="K19" s="101"/>
      <c r="L19" s="101"/>
    </row>
    <row r="20" spans="2:13" s="20" customFormat="1" ht="43.5" customHeight="1">
      <c r="B20" s="209" t="s">
        <v>106</v>
      </c>
      <c r="C20" s="289" t="s">
        <v>318</v>
      </c>
      <c r="D20" s="290" t="s">
        <v>138</v>
      </c>
      <c r="E20" s="290" t="s">
        <v>98</v>
      </c>
      <c r="F20" s="292" t="s">
        <v>337</v>
      </c>
      <c r="G20" s="290" t="s">
        <v>98</v>
      </c>
      <c r="H20" s="290" t="s">
        <v>98</v>
      </c>
      <c r="I20" s="290" t="s">
        <v>98</v>
      </c>
      <c r="J20" s="290"/>
      <c r="K20" s="101"/>
      <c r="L20" s="101"/>
      <c r="M20" s="101"/>
    </row>
    <row r="21" spans="2:13" s="20" customFormat="1" ht="77.25" customHeight="1">
      <c r="B21" s="273" t="s">
        <v>107</v>
      </c>
      <c r="C21" s="285" t="s">
        <v>319</v>
      </c>
      <c r="D21" s="286" t="s">
        <v>138</v>
      </c>
      <c r="E21" s="286" t="s">
        <v>320</v>
      </c>
      <c r="F21" s="292" t="s">
        <v>280</v>
      </c>
      <c r="G21" s="286" t="s">
        <v>98</v>
      </c>
      <c r="H21" s="286" t="s">
        <v>98</v>
      </c>
      <c r="I21" s="286" t="s">
        <v>98</v>
      </c>
      <c r="J21" s="286" t="s">
        <v>108</v>
      </c>
      <c r="K21" s="101"/>
      <c r="L21" s="101"/>
      <c r="M21" s="101"/>
    </row>
    <row r="22" spans="2:13" s="204" customFormat="1">
      <c r="B22" s="413" t="s">
        <v>92</v>
      </c>
      <c r="C22" s="416" t="s">
        <v>277</v>
      </c>
      <c r="D22" s="415" t="s">
        <v>93</v>
      </c>
      <c r="E22" s="415" t="s">
        <v>296</v>
      </c>
      <c r="F22" s="415" t="s">
        <v>290</v>
      </c>
      <c r="G22" s="299" t="s">
        <v>158</v>
      </c>
      <c r="H22" s="408" t="s">
        <v>308</v>
      </c>
      <c r="I22" s="408" t="s">
        <v>250</v>
      </c>
      <c r="J22" s="408"/>
      <c r="K22" s="202"/>
      <c r="L22" s="203"/>
    </row>
    <row r="23" spans="2:13" s="204" customFormat="1" ht="24">
      <c r="B23" s="413"/>
      <c r="C23" s="416"/>
      <c r="D23" s="415"/>
      <c r="E23" s="415"/>
      <c r="F23" s="415"/>
      <c r="G23" s="299" t="s">
        <v>157</v>
      </c>
      <c r="H23" s="408"/>
      <c r="I23" s="408"/>
      <c r="J23" s="408"/>
      <c r="K23" s="202"/>
      <c r="L23" s="203"/>
    </row>
    <row r="24" spans="2:13" s="204" customFormat="1" ht="24">
      <c r="B24" s="413"/>
      <c r="C24" s="416"/>
      <c r="D24" s="415"/>
      <c r="E24" s="415"/>
      <c r="F24" s="415"/>
      <c r="G24" s="293" t="s">
        <v>156</v>
      </c>
      <c r="H24" s="408"/>
      <c r="I24" s="408"/>
      <c r="J24" s="408"/>
      <c r="K24" s="202"/>
      <c r="L24" s="203"/>
    </row>
    <row r="25" spans="2:13" s="204" customFormat="1" ht="85.5" customHeight="1">
      <c r="B25" s="414"/>
      <c r="C25" s="411"/>
      <c r="D25" s="407"/>
      <c r="E25" s="407"/>
      <c r="F25" s="407"/>
      <c r="G25" s="300" t="s">
        <v>155</v>
      </c>
      <c r="H25" s="409"/>
      <c r="I25" s="409"/>
      <c r="J25" s="409"/>
      <c r="K25" s="202"/>
      <c r="L25" s="203"/>
    </row>
    <row r="26" spans="2:13" s="204" customFormat="1" ht="96">
      <c r="B26" s="211" t="s">
        <v>116</v>
      </c>
      <c r="C26" s="308" t="s">
        <v>284</v>
      </c>
      <c r="D26" s="309" t="s">
        <v>455</v>
      </c>
      <c r="E26" s="310" t="s">
        <v>456</v>
      </c>
      <c r="F26" s="309" t="s">
        <v>281</v>
      </c>
      <c r="G26" s="311" t="s">
        <v>271</v>
      </c>
      <c r="H26" s="312" t="s">
        <v>293</v>
      </c>
      <c r="I26" s="310" t="s">
        <v>303</v>
      </c>
      <c r="J26" s="301"/>
      <c r="K26" s="202"/>
      <c r="L26" s="203"/>
    </row>
    <row r="27" spans="2:13" s="204" customFormat="1" ht="229.5">
      <c r="B27" s="209" t="s">
        <v>101</v>
      </c>
      <c r="C27" s="289" t="s">
        <v>326</v>
      </c>
      <c r="D27" s="325" t="s">
        <v>457</v>
      </c>
      <c r="E27" s="326" t="s">
        <v>454</v>
      </c>
      <c r="F27" s="326" t="s">
        <v>302</v>
      </c>
      <c r="G27" s="326" t="s">
        <v>102</v>
      </c>
      <c r="H27" s="326" t="s">
        <v>294</v>
      </c>
      <c r="I27" s="326" t="s">
        <v>339</v>
      </c>
      <c r="J27" s="290"/>
      <c r="K27" s="202"/>
      <c r="L27" s="203"/>
    </row>
    <row r="28" spans="2:13" s="204" customFormat="1" ht="36" customHeight="1">
      <c r="B28" s="417" t="s">
        <v>103</v>
      </c>
      <c r="C28" s="410" t="s">
        <v>327</v>
      </c>
      <c r="D28" s="406" t="s">
        <v>409</v>
      </c>
      <c r="E28" s="406" t="s">
        <v>297</v>
      </c>
      <c r="F28" s="406" t="s">
        <v>301</v>
      </c>
      <c r="G28" s="406" t="s">
        <v>273</v>
      </c>
      <c r="H28" s="406" t="s">
        <v>203</v>
      </c>
      <c r="I28" s="406" t="s">
        <v>340</v>
      </c>
      <c r="J28" s="294"/>
      <c r="K28" s="206"/>
      <c r="L28" s="206"/>
    </row>
    <row r="29" spans="2:13" s="204" customFormat="1" ht="122.25" customHeight="1">
      <c r="B29" s="414"/>
      <c r="C29" s="411"/>
      <c r="D29" s="407"/>
      <c r="E29" s="407"/>
      <c r="F29" s="407"/>
      <c r="G29" s="407"/>
      <c r="H29" s="407"/>
      <c r="I29" s="407"/>
      <c r="J29" s="283"/>
      <c r="K29" s="206"/>
      <c r="L29" s="206"/>
    </row>
    <row r="30" spans="2:13" s="204" customFormat="1" ht="70.5" customHeight="1">
      <c r="B30" s="209" t="s">
        <v>104</v>
      </c>
      <c r="C30" s="314" t="s">
        <v>204</v>
      </c>
      <c r="D30" s="315" t="s">
        <v>251</v>
      </c>
      <c r="E30" s="316" t="s">
        <v>298</v>
      </c>
      <c r="F30" s="286" t="s">
        <v>300</v>
      </c>
      <c r="G30" s="286" t="s">
        <v>205</v>
      </c>
      <c r="H30" s="286" t="s">
        <v>206</v>
      </c>
      <c r="I30" s="283" t="s">
        <v>105</v>
      </c>
      <c r="J30" s="283"/>
      <c r="K30" s="207"/>
      <c r="L30" s="207"/>
      <c r="M30" s="208"/>
    </row>
    <row r="31" spans="2:13" s="20" customFormat="1" ht="79.5" customHeight="1">
      <c r="B31" s="275" t="s">
        <v>115</v>
      </c>
      <c r="C31" s="282" t="s">
        <v>146</v>
      </c>
      <c r="D31" s="283" t="s">
        <v>194</v>
      </c>
      <c r="E31" s="279" t="s">
        <v>306</v>
      </c>
      <c r="F31" s="279" t="s">
        <v>282</v>
      </c>
      <c r="G31" s="283" t="s">
        <v>195</v>
      </c>
      <c r="H31" s="283" t="s">
        <v>253</v>
      </c>
      <c r="I31" s="316" t="s">
        <v>98</v>
      </c>
      <c r="J31" s="316" t="s">
        <v>307</v>
      </c>
      <c r="K31" s="101"/>
      <c r="L31" s="101"/>
    </row>
    <row r="32" spans="2:13" s="204" customFormat="1" ht="114.75" customHeight="1">
      <c r="B32" s="209" t="s">
        <v>94</v>
      </c>
      <c r="C32" s="314" t="s">
        <v>199</v>
      </c>
      <c r="D32" s="316" t="s">
        <v>252</v>
      </c>
      <c r="E32" s="316" t="s">
        <v>287</v>
      </c>
      <c r="F32" s="316" t="s">
        <v>299</v>
      </c>
      <c r="G32" s="316" t="s">
        <v>200</v>
      </c>
      <c r="H32" s="316" t="s">
        <v>405</v>
      </c>
      <c r="I32" s="320" t="s">
        <v>95</v>
      </c>
      <c r="J32" s="320"/>
      <c r="K32" s="205"/>
      <c r="L32" s="203"/>
    </row>
    <row r="33" spans="2:12" s="204" customFormat="1" ht="91.5" customHeight="1">
      <c r="B33" s="209" t="s">
        <v>96</v>
      </c>
      <c r="C33" s="317" t="s">
        <v>97</v>
      </c>
      <c r="D33" s="318" t="s">
        <v>256</v>
      </c>
      <c r="E33" s="318" t="s">
        <v>257</v>
      </c>
      <c r="F33" s="318" t="s">
        <v>98</v>
      </c>
      <c r="G33" s="318" t="s">
        <v>255</v>
      </c>
      <c r="H33" s="318" t="s">
        <v>254</v>
      </c>
      <c r="I33" s="318" t="s">
        <v>98</v>
      </c>
      <c r="J33" s="318"/>
      <c r="K33" s="205"/>
      <c r="L33" s="203"/>
    </row>
    <row r="34" spans="2:12" s="20" customFormat="1" ht="39.75" customHeight="1">
      <c r="B34" s="275" t="s">
        <v>120</v>
      </c>
      <c r="C34" s="285" t="s">
        <v>147</v>
      </c>
      <c r="D34" s="318" t="s">
        <v>256</v>
      </c>
      <c r="E34" s="318" t="s">
        <v>288</v>
      </c>
      <c r="F34" s="318" t="s">
        <v>98</v>
      </c>
      <c r="G34" s="318" t="s">
        <v>295</v>
      </c>
      <c r="H34" s="319" t="s">
        <v>291</v>
      </c>
      <c r="I34" s="327" t="s">
        <v>98</v>
      </c>
      <c r="J34" s="327" t="s">
        <v>148</v>
      </c>
      <c r="K34" s="101"/>
      <c r="L34" s="101"/>
    </row>
    <row r="35" spans="2:12" s="204" customFormat="1" ht="63.75" customHeight="1">
      <c r="B35" s="275" t="s">
        <v>99</v>
      </c>
      <c r="C35" s="285" t="s">
        <v>274</v>
      </c>
      <c r="D35" s="318" t="s">
        <v>275</v>
      </c>
      <c r="E35" s="318" t="s">
        <v>289</v>
      </c>
      <c r="F35" s="318" t="s">
        <v>408</v>
      </c>
      <c r="G35" s="318" t="s">
        <v>201</v>
      </c>
      <c r="H35" s="318" t="s">
        <v>202</v>
      </c>
      <c r="I35" s="320" t="s">
        <v>100</v>
      </c>
      <c r="J35" s="320"/>
      <c r="K35" s="202"/>
      <c r="L35" s="203"/>
    </row>
    <row r="38" spans="2:12">
      <c r="B38" s="18" t="s">
        <v>377</v>
      </c>
    </row>
    <row r="42" spans="2:12">
      <c r="D42" s="20"/>
    </row>
  </sheetData>
  <sheetProtection algorithmName="SHA-512" hashValue="cM9tdIxwSMtBr6eQaCg47nKbr729sMa/4TG4CoXIES8eo+ChytC2kKv1DlHwgtXe/i2RknsE0fi2IqtwllrtzA==" saltValue="gnvSRlcvq6A19UbVl5SsUQ==" spinCount="100000" sheet="1" formatCells="0" formatColumns="0" formatRows="0" insertColumns="0" insertRows="0" insertHyperlinks="0" deleteColumns="0" deleteRows="0" sort="0" autoFilter="0" pivotTables="0"/>
  <mergeCells count="17">
    <mergeCell ref="B28:B29"/>
    <mergeCell ref="E28:E29"/>
    <mergeCell ref="F28:F29"/>
    <mergeCell ref="D28:D29"/>
    <mergeCell ref="G28:G29"/>
    <mergeCell ref="B10:F10"/>
    <mergeCell ref="B22:B25"/>
    <mergeCell ref="D22:D25"/>
    <mergeCell ref="C22:C25"/>
    <mergeCell ref="E22:E25"/>
    <mergeCell ref="F22:F25"/>
    <mergeCell ref="H28:H29"/>
    <mergeCell ref="H22:H25"/>
    <mergeCell ref="I22:I25"/>
    <mergeCell ref="J22:J25"/>
    <mergeCell ref="C28:C29"/>
    <mergeCell ref="I28:I29"/>
  </mergeCells>
  <hyperlinks>
    <hyperlink ref="G25" r:id="rId1" xr:uid="{839DFE20-A71E-4AF8-A001-2265248622C8}"/>
    <hyperlink ref="G23" r:id="rId2" xr:uid="{34C01100-3CEF-42AF-8AF0-2C10FBC53042}"/>
    <hyperlink ref="G22" r:id="rId3" xr:uid="{0041A65D-8734-4590-B425-7FF22492223C}"/>
  </hyperlinks>
  <pageMargins left="0.19685039370078741" right="0.19685039370078741" top="0.19685039370078741" bottom="0.19685039370078741" header="0.19685039370078741" footer="0.19685039370078741"/>
  <pageSetup paperSize="8" scale="46" fitToHeight="0"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61E1D-616F-4CB7-ABAB-C33439A32100}">
  <sheetPr>
    <tabColor rgb="FF3D7671"/>
  </sheetPr>
  <dimension ref="A1:D168"/>
  <sheetViews>
    <sheetView showGridLines="0" zoomScale="110" zoomScaleNormal="110" workbookViewId="0">
      <selection activeCell="D21" sqref="D21"/>
    </sheetView>
  </sheetViews>
  <sheetFormatPr defaultRowHeight="12"/>
  <cols>
    <col min="1" max="1" width="42.28515625" customWidth="1"/>
    <col min="2" max="2" width="79.28515625" customWidth="1"/>
    <col min="3" max="3" width="85.7109375" customWidth="1"/>
  </cols>
  <sheetData>
    <row r="1" spans="1:3" ht="12" customHeight="1"/>
    <row r="7" spans="1:3" ht="19.5" customHeight="1"/>
    <row r="8" spans="1:3">
      <c r="A8" s="344" t="s">
        <v>607</v>
      </c>
    </row>
    <row r="9" spans="1:3">
      <c r="A9" s="344" t="s">
        <v>661</v>
      </c>
      <c r="B9" s="345"/>
      <c r="C9" s="346"/>
    </row>
    <row r="10" spans="1:3">
      <c r="A10" s="347"/>
      <c r="B10" s="347"/>
      <c r="C10" s="348"/>
    </row>
    <row r="11" spans="1:3">
      <c r="A11" s="353" t="s">
        <v>458</v>
      </c>
      <c r="B11" s="354" t="s">
        <v>459</v>
      </c>
      <c r="C11" s="359" t="s">
        <v>460</v>
      </c>
    </row>
    <row r="12" spans="1:3">
      <c r="A12" s="421" t="s">
        <v>461</v>
      </c>
      <c r="B12" s="421"/>
      <c r="C12" s="421"/>
    </row>
    <row r="13" spans="1:3">
      <c r="A13" s="418" t="s">
        <v>462</v>
      </c>
      <c r="B13" s="420" t="s">
        <v>463</v>
      </c>
      <c r="C13" s="420"/>
    </row>
    <row r="14" spans="1:3">
      <c r="A14" s="418"/>
      <c r="B14" s="419" t="s">
        <v>464</v>
      </c>
      <c r="C14" s="355" t="s">
        <v>124</v>
      </c>
    </row>
    <row r="15" spans="1:3">
      <c r="A15" s="418"/>
      <c r="B15" s="419"/>
      <c r="C15" s="368" t="s">
        <v>609</v>
      </c>
    </row>
    <row r="16" spans="1:3">
      <c r="A16" s="418"/>
      <c r="B16" s="419"/>
      <c r="C16" s="356" t="s">
        <v>465</v>
      </c>
    </row>
    <row r="17" spans="1:4">
      <c r="A17" s="418"/>
      <c r="B17" s="419"/>
      <c r="C17" s="357" t="s">
        <v>466</v>
      </c>
    </row>
    <row r="18" spans="1:4">
      <c r="A18" s="418"/>
      <c r="B18" s="419" t="s">
        <v>467</v>
      </c>
      <c r="C18" s="357" t="s">
        <v>468</v>
      </c>
    </row>
    <row r="19" spans="1:4">
      <c r="A19" s="418"/>
      <c r="B19" s="419"/>
      <c r="C19" s="357" t="s">
        <v>469</v>
      </c>
    </row>
    <row r="20" spans="1:4">
      <c r="A20" s="418"/>
      <c r="B20" s="419" t="s">
        <v>470</v>
      </c>
      <c r="C20" s="357" t="s">
        <v>474</v>
      </c>
    </row>
    <row r="21" spans="1:4">
      <c r="A21" s="418"/>
      <c r="B21" s="419"/>
      <c r="C21" s="356" t="s">
        <v>610</v>
      </c>
    </row>
    <row r="22" spans="1:4">
      <c r="A22" s="418"/>
      <c r="B22" s="419"/>
      <c r="C22" s="357" t="s">
        <v>471</v>
      </c>
    </row>
    <row r="23" spans="1:4">
      <c r="A23" s="418"/>
      <c r="B23" s="419" t="s">
        <v>472</v>
      </c>
      <c r="C23" s="357" t="s">
        <v>657</v>
      </c>
      <c r="D23" s="41"/>
    </row>
    <row r="24" spans="1:4" ht="24">
      <c r="A24" s="418"/>
      <c r="B24" s="419"/>
      <c r="C24" s="357" t="s">
        <v>654</v>
      </c>
    </row>
    <row r="25" spans="1:4">
      <c r="A25" s="418"/>
      <c r="B25" s="419"/>
      <c r="C25" s="357" t="s">
        <v>655</v>
      </c>
    </row>
    <row r="26" spans="1:4">
      <c r="A26" s="418"/>
      <c r="B26" s="419" t="s">
        <v>473</v>
      </c>
      <c r="C26" s="357" t="s">
        <v>474</v>
      </c>
    </row>
    <row r="27" spans="1:4">
      <c r="A27" s="418"/>
      <c r="B27" s="419"/>
      <c r="C27" s="357" t="s">
        <v>475</v>
      </c>
    </row>
    <row r="28" spans="1:4">
      <c r="A28" s="418"/>
      <c r="B28" s="419"/>
      <c r="C28" s="357" t="s">
        <v>611</v>
      </c>
      <c r="D28" s="41"/>
    </row>
    <row r="29" spans="1:4">
      <c r="A29" s="418"/>
      <c r="B29" s="422" t="s">
        <v>476</v>
      </c>
      <c r="C29" s="423"/>
    </row>
    <row r="30" spans="1:4">
      <c r="A30" s="418"/>
      <c r="B30" s="419" t="s">
        <v>477</v>
      </c>
      <c r="C30" s="357" t="s">
        <v>466</v>
      </c>
    </row>
    <row r="31" spans="1:4">
      <c r="A31" s="418"/>
      <c r="B31" s="419"/>
      <c r="C31" s="357" t="s">
        <v>612</v>
      </c>
    </row>
    <row r="32" spans="1:4">
      <c r="A32" s="418"/>
      <c r="B32" s="419"/>
      <c r="C32" s="357" t="s">
        <v>656</v>
      </c>
    </row>
    <row r="33" spans="1:4">
      <c r="A33" s="418"/>
      <c r="B33" s="419"/>
      <c r="C33" s="357" t="s">
        <v>613</v>
      </c>
    </row>
    <row r="34" spans="1:4">
      <c r="A34" s="418"/>
      <c r="B34" s="352" t="s">
        <v>478</v>
      </c>
      <c r="C34" s="357" t="s">
        <v>614</v>
      </c>
      <c r="D34" s="41"/>
    </row>
    <row r="35" spans="1:4">
      <c r="A35" s="418"/>
      <c r="B35" s="419" t="s">
        <v>479</v>
      </c>
      <c r="C35" s="357" t="s">
        <v>614</v>
      </c>
      <c r="D35" s="41"/>
    </row>
    <row r="36" spans="1:4">
      <c r="A36" s="418"/>
      <c r="B36" s="419"/>
      <c r="C36" s="357" t="s">
        <v>480</v>
      </c>
      <c r="D36" s="41"/>
    </row>
    <row r="37" spans="1:4">
      <c r="A37" s="418"/>
      <c r="B37" s="420" t="s">
        <v>481</v>
      </c>
      <c r="C37" s="420"/>
      <c r="D37" s="41"/>
    </row>
    <row r="38" spans="1:4">
      <c r="A38" s="418"/>
      <c r="B38" s="419" t="s">
        <v>482</v>
      </c>
      <c r="C38" s="357" t="s">
        <v>475</v>
      </c>
      <c r="D38" s="364"/>
    </row>
    <row r="39" spans="1:4">
      <c r="A39" s="418"/>
      <c r="B39" s="419"/>
      <c r="C39" s="357" t="s">
        <v>483</v>
      </c>
      <c r="D39" s="364"/>
    </row>
    <row r="40" spans="1:4">
      <c r="A40" s="418"/>
      <c r="B40" s="419"/>
      <c r="C40" s="357" t="s">
        <v>484</v>
      </c>
      <c r="D40" s="364"/>
    </row>
    <row r="41" spans="1:4">
      <c r="A41" s="418"/>
      <c r="B41" s="419"/>
      <c r="C41" s="357" t="s">
        <v>485</v>
      </c>
      <c r="D41" s="364"/>
    </row>
    <row r="42" spans="1:4">
      <c r="A42" s="418"/>
      <c r="B42" s="419" t="s">
        <v>486</v>
      </c>
      <c r="C42" s="357" t="s">
        <v>487</v>
      </c>
      <c r="D42" s="364"/>
    </row>
    <row r="43" spans="1:4">
      <c r="A43" s="418"/>
      <c r="B43" s="419"/>
      <c r="C43" s="357" t="s">
        <v>658</v>
      </c>
      <c r="D43" s="364"/>
    </row>
    <row r="44" spans="1:4">
      <c r="A44" s="418"/>
      <c r="B44" s="419" t="s">
        <v>488</v>
      </c>
      <c r="C44" s="357" t="s">
        <v>653</v>
      </c>
      <c r="D44" s="364"/>
    </row>
    <row r="45" spans="1:4">
      <c r="A45" s="418"/>
      <c r="B45" s="419"/>
      <c r="C45" s="357" t="s">
        <v>489</v>
      </c>
      <c r="D45" s="364"/>
    </row>
    <row r="46" spans="1:4">
      <c r="A46" s="418"/>
      <c r="B46" s="419" t="s">
        <v>490</v>
      </c>
      <c r="C46" s="357" t="s">
        <v>495</v>
      </c>
      <c r="D46" s="364"/>
    </row>
    <row r="47" spans="1:4">
      <c r="A47" s="418"/>
      <c r="B47" s="419"/>
      <c r="C47" s="357" t="s">
        <v>615</v>
      </c>
      <c r="D47" s="364"/>
    </row>
    <row r="48" spans="1:4">
      <c r="A48" s="418"/>
      <c r="B48" s="419"/>
      <c r="C48" s="357" t="s">
        <v>491</v>
      </c>
      <c r="D48" s="364"/>
    </row>
    <row r="49" spans="1:4">
      <c r="A49" s="418"/>
      <c r="B49" s="419"/>
      <c r="C49" s="357" t="s">
        <v>492</v>
      </c>
      <c r="D49" s="364"/>
    </row>
    <row r="50" spans="1:4">
      <c r="A50" s="418"/>
      <c r="B50" s="419" t="s">
        <v>493</v>
      </c>
      <c r="C50" s="357" t="s">
        <v>475</v>
      </c>
      <c r="D50" s="358"/>
    </row>
    <row r="51" spans="1:4">
      <c r="A51" s="418"/>
      <c r="B51" s="419"/>
      <c r="C51" s="357" t="s">
        <v>495</v>
      </c>
      <c r="D51" s="358"/>
    </row>
    <row r="52" spans="1:4">
      <c r="A52" s="418"/>
      <c r="B52" s="419" t="s">
        <v>494</v>
      </c>
      <c r="C52" s="357" t="s">
        <v>475</v>
      </c>
      <c r="D52" s="358"/>
    </row>
    <row r="53" spans="1:4">
      <c r="A53" s="418"/>
      <c r="B53" s="419"/>
      <c r="C53" s="357" t="s">
        <v>495</v>
      </c>
      <c r="D53" s="358"/>
    </row>
    <row r="54" spans="1:4">
      <c r="A54" s="418"/>
      <c r="B54" s="352" t="s">
        <v>496</v>
      </c>
      <c r="C54" s="357" t="s">
        <v>497</v>
      </c>
      <c r="D54" s="358"/>
    </row>
    <row r="55" spans="1:4">
      <c r="A55" s="418"/>
      <c r="B55" s="352" t="s">
        <v>498</v>
      </c>
      <c r="C55" s="357" t="s">
        <v>616</v>
      </c>
      <c r="D55" s="358"/>
    </row>
    <row r="56" spans="1:4">
      <c r="A56" s="418"/>
      <c r="B56" s="419" t="s">
        <v>499</v>
      </c>
      <c r="C56" s="357" t="s">
        <v>500</v>
      </c>
      <c r="D56" s="358"/>
    </row>
    <row r="57" spans="1:4">
      <c r="A57" s="418"/>
      <c r="B57" s="419"/>
      <c r="C57" s="357" t="s">
        <v>501</v>
      </c>
      <c r="D57" s="358"/>
    </row>
    <row r="58" spans="1:4">
      <c r="A58" s="418"/>
      <c r="B58" s="352" t="s">
        <v>502</v>
      </c>
      <c r="C58" s="357" t="s">
        <v>492</v>
      </c>
    </row>
    <row r="59" spans="1:4">
      <c r="A59" s="418"/>
      <c r="B59" s="419" t="s">
        <v>503</v>
      </c>
      <c r="C59" s="357" t="s">
        <v>504</v>
      </c>
      <c r="D59" s="358"/>
    </row>
    <row r="60" spans="1:4">
      <c r="A60" s="418"/>
      <c r="B60" s="419"/>
      <c r="C60" s="357" t="s">
        <v>505</v>
      </c>
      <c r="D60" s="364"/>
    </row>
    <row r="61" spans="1:4">
      <c r="A61" s="418"/>
      <c r="B61" s="352" t="s">
        <v>506</v>
      </c>
      <c r="C61" s="357" t="s">
        <v>507</v>
      </c>
      <c r="D61" s="364"/>
    </row>
    <row r="62" spans="1:4">
      <c r="A62" s="418"/>
      <c r="B62" s="420" t="s">
        <v>508</v>
      </c>
      <c r="C62" s="420"/>
      <c r="D62" s="41"/>
    </row>
    <row r="63" spans="1:4">
      <c r="A63" s="418"/>
      <c r="B63" s="352" t="s">
        <v>509</v>
      </c>
      <c r="C63" s="357" t="s">
        <v>510</v>
      </c>
      <c r="D63" s="364"/>
    </row>
    <row r="64" spans="1:4">
      <c r="A64" s="418"/>
      <c r="B64" s="419" t="s">
        <v>511</v>
      </c>
      <c r="C64" s="365" t="s">
        <v>617</v>
      </c>
      <c r="D64" s="364"/>
    </row>
    <row r="65" spans="1:4">
      <c r="A65" s="418"/>
      <c r="B65" s="419"/>
      <c r="C65" s="357" t="s">
        <v>586</v>
      </c>
      <c r="D65" s="366"/>
    </row>
    <row r="66" spans="1:4">
      <c r="A66" s="418"/>
      <c r="B66" s="419" t="s">
        <v>512</v>
      </c>
      <c r="C66" s="357" t="s">
        <v>587</v>
      </c>
      <c r="D66" s="366"/>
    </row>
    <row r="67" spans="1:4">
      <c r="A67" s="418"/>
      <c r="B67" s="419"/>
      <c r="C67" s="357" t="s">
        <v>586</v>
      </c>
      <c r="D67" s="366"/>
    </row>
    <row r="68" spans="1:4">
      <c r="A68" s="418"/>
      <c r="B68" s="419"/>
      <c r="C68" s="357" t="s">
        <v>618</v>
      </c>
      <c r="D68" s="366"/>
    </row>
    <row r="69" spans="1:4">
      <c r="A69" s="418"/>
      <c r="B69" s="419" t="s">
        <v>513</v>
      </c>
      <c r="C69" s="357" t="s">
        <v>619</v>
      </c>
      <c r="D69" s="366"/>
    </row>
    <row r="70" spans="1:4">
      <c r="A70" s="418"/>
      <c r="B70" s="419"/>
      <c r="C70" s="357" t="s">
        <v>586</v>
      </c>
      <c r="D70" s="366"/>
    </row>
    <row r="71" spans="1:4">
      <c r="A71" s="418"/>
      <c r="B71" s="419" t="s">
        <v>514</v>
      </c>
      <c r="C71" s="357" t="s">
        <v>618</v>
      </c>
      <c r="D71" s="364"/>
    </row>
    <row r="72" spans="1:4">
      <c r="A72" s="418"/>
      <c r="B72" s="419"/>
      <c r="C72" s="357" t="s">
        <v>620</v>
      </c>
      <c r="D72" s="364"/>
    </row>
    <row r="73" spans="1:4">
      <c r="A73" s="418"/>
      <c r="B73" s="352" t="s">
        <v>515</v>
      </c>
      <c r="C73" s="357" t="s">
        <v>621</v>
      </c>
      <c r="D73" s="358"/>
    </row>
    <row r="74" spans="1:4">
      <c r="A74" s="418"/>
      <c r="B74" s="352" t="s">
        <v>516</v>
      </c>
      <c r="C74" s="357" t="s">
        <v>622</v>
      </c>
      <c r="D74" s="358"/>
    </row>
    <row r="75" spans="1:4">
      <c r="A75" s="418"/>
      <c r="B75" s="420" t="s">
        <v>517</v>
      </c>
      <c r="C75" s="420"/>
    </row>
    <row r="76" spans="1:4">
      <c r="A76" s="418"/>
      <c r="B76" s="352" t="s">
        <v>518</v>
      </c>
      <c r="C76" s="357" t="s">
        <v>519</v>
      </c>
      <c r="D76" s="358"/>
    </row>
    <row r="77" spans="1:4">
      <c r="A77" s="418"/>
      <c r="B77" s="352" t="s">
        <v>520</v>
      </c>
      <c r="C77" s="357" t="s">
        <v>614</v>
      </c>
      <c r="D77" s="358"/>
    </row>
    <row r="78" spans="1:4">
      <c r="A78" s="421" t="s">
        <v>521</v>
      </c>
      <c r="B78" s="421"/>
      <c r="C78" s="421"/>
    </row>
    <row r="79" spans="1:4">
      <c r="A79" s="418" t="s">
        <v>522</v>
      </c>
      <c r="B79" s="352" t="s">
        <v>523</v>
      </c>
      <c r="C79" s="357" t="s">
        <v>524</v>
      </c>
    </row>
    <row r="80" spans="1:4">
      <c r="A80" s="418"/>
      <c r="B80" s="360" t="s">
        <v>525</v>
      </c>
      <c r="C80" s="357" t="s">
        <v>524</v>
      </c>
    </row>
    <row r="81" spans="1:4">
      <c r="A81" s="363" t="s">
        <v>526</v>
      </c>
      <c r="B81" s="363"/>
      <c r="C81" s="363"/>
    </row>
    <row r="82" spans="1:4">
      <c r="A82" s="418" t="s">
        <v>522</v>
      </c>
      <c r="B82" s="419" t="s">
        <v>527</v>
      </c>
      <c r="C82" s="357" t="s">
        <v>528</v>
      </c>
    </row>
    <row r="83" spans="1:4">
      <c r="A83" s="418"/>
      <c r="B83" s="419"/>
      <c r="C83" s="365" t="s">
        <v>623</v>
      </c>
    </row>
    <row r="84" spans="1:4">
      <c r="A84" s="418"/>
      <c r="B84" s="419"/>
      <c r="C84" s="357" t="s">
        <v>624</v>
      </c>
    </row>
    <row r="85" spans="1:4">
      <c r="A85" s="418"/>
      <c r="B85" s="419"/>
      <c r="C85" s="357" t="s">
        <v>519</v>
      </c>
    </row>
    <row r="86" spans="1:4">
      <c r="A86" s="418"/>
      <c r="B86" s="419"/>
      <c r="C86" s="357" t="s">
        <v>529</v>
      </c>
    </row>
    <row r="87" spans="1:4">
      <c r="A87" s="361" t="s">
        <v>530</v>
      </c>
      <c r="B87" s="352" t="s">
        <v>531</v>
      </c>
      <c r="C87" s="357" t="s">
        <v>625</v>
      </c>
      <c r="D87" s="41"/>
    </row>
    <row r="88" spans="1:4">
      <c r="A88" s="420" t="s">
        <v>532</v>
      </c>
      <c r="B88" s="420"/>
      <c r="C88" s="420"/>
    </row>
    <row r="89" spans="1:4">
      <c r="A89" s="418" t="s">
        <v>522</v>
      </c>
      <c r="B89" s="419" t="s">
        <v>527</v>
      </c>
      <c r="C89" s="357" t="s">
        <v>533</v>
      </c>
    </row>
    <row r="90" spans="1:4">
      <c r="A90" s="418"/>
      <c r="B90" s="419"/>
      <c r="C90" s="357" t="s">
        <v>519</v>
      </c>
    </row>
    <row r="91" spans="1:4">
      <c r="A91" s="361" t="s">
        <v>534</v>
      </c>
      <c r="B91" s="352" t="s">
        <v>535</v>
      </c>
      <c r="C91" s="357" t="s">
        <v>536</v>
      </c>
      <c r="D91" s="41"/>
    </row>
    <row r="92" spans="1:4">
      <c r="A92" s="418" t="s">
        <v>537</v>
      </c>
      <c r="B92" s="352" t="s">
        <v>538</v>
      </c>
      <c r="C92" s="362" t="s">
        <v>626</v>
      </c>
      <c r="D92" s="41"/>
    </row>
    <row r="93" spans="1:4">
      <c r="A93" s="418"/>
      <c r="B93" s="360" t="s">
        <v>539</v>
      </c>
      <c r="C93" s="362" t="s">
        <v>626</v>
      </c>
      <c r="D93" s="41"/>
    </row>
    <row r="94" spans="1:4">
      <c r="A94" s="418"/>
      <c r="B94" s="352" t="s">
        <v>540</v>
      </c>
      <c r="C94" s="362" t="s">
        <v>626</v>
      </c>
      <c r="D94" s="41"/>
    </row>
    <row r="95" spans="1:4">
      <c r="A95" s="418"/>
      <c r="B95" s="352" t="s">
        <v>541</v>
      </c>
      <c r="C95" s="362" t="s">
        <v>627</v>
      </c>
      <c r="D95" s="41"/>
    </row>
    <row r="96" spans="1:4">
      <c r="A96" s="418"/>
      <c r="B96" s="352" t="s">
        <v>542</v>
      </c>
      <c r="C96" s="362" t="s">
        <v>626</v>
      </c>
      <c r="D96" s="41"/>
    </row>
    <row r="97" spans="1:4">
      <c r="A97" s="420" t="s">
        <v>543</v>
      </c>
      <c r="B97" s="420"/>
      <c r="C97" s="420"/>
    </row>
    <row r="98" spans="1:4">
      <c r="A98" s="418" t="s">
        <v>522</v>
      </c>
      <c r="B98" s="419" t="s">
        <v>527</v>
      </c>
      <c r="C98" s="357" t="s">
        <v>628</v>
      </c>
    </row>
    <row r="99" spans="1:4">
      <c r="A99" s="418"/>
      <c r="B99" s="419"/>
      <c r="C99" s="357" t="s">
        <v>544</v>
      </c>
    </row>
    <row r="100" spans="1:4">
      <c r="A100" s="418"/>
      <c r="B100" s="419"/>
      <c r="C100" s="357" t="s">
        <v>528</v>
      </c>
    </row>
    <row r="101" spans="1:4">
      <c r="A101" s="418"/>
      <c r="B101" s="419"/>
      <c r="C101" s="362" t="s">
        <v>629</v>
      </c>
    </row>
    <row r="102" spans="1:4">
      <c r="A102" s="418"/>
      <c r="B102" s="419"/>
      <c r="C102" s="357" t="s">
        <v>545</v>
      </c>
    </row>
    <row r="103" spans="1:4">
      <c r="A103" s="418" t="s">
        <v>608</v>
      </c>
      <c r="B103" s="419" t="s">
        <v>546</v>
      </c>
      <c r="C103" s="357" t="s">
        <v>547</v>
      </c>
    </row>
    <row r="104" spans="1:4">
      <c r="A104" s="418"/>
      <c r="B104" s="419"/>
      <c r="C104" s="357" t="s">
        <v>548</v>
      </c>
    </row>
    <row r="105" spans="1:4">
      <c r="A105" s="418"/>
      <c r="B105" s="419"/>
      <c r="C105" s="357" t="s">
        <v>549</v>
      </c>
      <c r="D105" s="367"/>
    </row>
    <row r="106" spans="1:4">
      <c r="A106" s="420" t="s">
        <v>550</v>
      </c>
      <c r="B106" s="420"/>
      <c r="C106" s="420"/>
    </row>
    <row r="107" spans="1:4">
      <c r="A107" s="418" t="s">
        <v>522</v>
      </c>
      <c r="B107" s="419" t="s">
        <v>527</v>
      </c>
      <c r="C107" s="357" t="s">
        <v>630</v>
      </c>
    </row>
    <row r="108" spans="1:4">
      <c r="A108" s="418"/>
      <c r="B108" s="419"/>
      <c r="C108" s="357" t="s">
        <v>529</v>
      </c>
    </row>
    <row r="109" spans="1:4">
      <c r="A109" s="418"/>
      <c r="B109" s="419"/>
      <c r="C109" s="357" t="s">
        <v>551</v>
      </c>
    </row>
    <row r="110" spans="1:4">
      <c r="A110" s="418"/>
      <c r="B110" s="419"/>
      <c r="C110" s="357" t="s">
        <v>631</v>
      </c>
    </row>
    <row r="111" spans="1:4">
      <c r="A111" s="418"/>
      <c r="B111" s="419"/>
      <c r="C111" s="357" t="s">
        <v>519</v>
      </c>
      <c r="D111" s="41"/>
    </row>
    <row r="112" spans="1:4">
      <c r="A112" s="420" t="s">
        <v>552</v>
      </c>
      <c r="B112" s="420"/>
      <c r="C112" s="420"/>
    </row>
    <row r="113" spans="1:4">
      <c r="A113" s="418" t="s">
        <v>522</v>
      </c>
      <c r="B113" s="419" t="s">
        <v>527</v>
      </c>
      <c r="C113" s="357" t="s">
        <v>632</v>
      </c>
    </row>
    <row r="114" spans="1:4">
      <c r="A114" s="418"/>
      <c r="B114" s="419"/>
      <c r="C114" s="357" t="s">
        <v>553</v>
      </c>
    </row>
    <row r="115" spans="1:4">
      <c r="A115" s="418" t="s">
        <v>554</v>
      </c>
      <c r="B115" s="352" t="s">
        <v>555</v>
      </c>
      <c r="C115" s="357" t="s">
        <v>556</v>
      </c>
    </row>
    <row r="116" spans="1:4">
      <c r="A116" s="418"/>
      <c r="B116" s="352" t="s">
        <v>557</v>
      </c>
      <c r="C116" s="357" t="s">
        <v>558</v>
      </c>
      <c r="D116" s="41"/>
    </row>
    <row r="117" spans="1:4">
      <c r="A117" s="418" t="s">
        <v>559</v>
      </c>
      <c r="B117" s="352" t="s">
        <v>560</v>
      </c>
      <c r="C117" s="357" t="s">
        <v>633</v>
      </c>
    </row>
    <row r="118" spans="1:4">
      <c r="A118" s="418"/>
      <c r="B118" s="352" t="s">
        <v>561</v>
      </c>
      <c r="C118" s="357" t="s">
        <v>634</v>
      </c>
    </row>
    <row r="119" spans="1:4">
      <c r="A119" s="418"/>
      <c r="B119" s="419" t="s">
        <v>562</v>
      </c>
      <c r="C119" s="357" t="s">
        <v>634</v>
      </c>
    </row>
    <row r="120" spans="1:4">
      <c r="A120" s="418"/>
      <c r="B120" s="419"/>
      <c r="C120" s="357" t="s">
        <v>635</v>
      </c>
    </row>
    <row r="121" spans="1:4">
      <c r="A121" s="361" t="s">
        <v>563</v>
      </c>
      <c r="B121" s="352" t="s">
        <v>564</v>
      </c>
      <c r="C121" s="357" t="s">
        <v>635</v>
      </c>
    </row>
    <row r="122" spans="1:4">
      <c r="A122" s="418" t="s">
        <v>565</v>
      </c>
      <c r="B122" s="352" t="s">
        <v>566</v>
      </c>
      <c r="C122" s="357" t="s">
        <v>636</v>
      </c>
    </row>
    <row r="123" spans="1:4">
      <c r="A123" s="418"/>
      <c r="B123" s="352" t="s">
        <v>567</v>
      </c>
      <c r="C123" s="357" t="s">
        <v>637</v>
      </c>
    </row>
    <row r="124" spans="1:4">
      <c r="A124" s="418"/>
      <c r="B124" s="352" t="s">
        <v>568</v>
      </c>
      <c r="C124" s="357" t="s">
        <v>638</v>
      </c>
    </row>
    <row r="125" spans="1:4">
      <c r="A125" s="418"/>
      <c r="B125" s="352" t="s">
        <v>569</v>
      </c>
      <c r="C125" s="357" t="s">
        <v>639</v>
      </c>
    </row>
    <row r="126" spans="1:4">
      <c r="A126" s="418" t="s">
        <v>570</v>
      </c>
      <c r="B126" s="419" t="s">
        <v>571</v>
      </c>
      <c r="C126" s="357" t="s">
        <v>572</v>
      </c>
    </row>
    <row r="127" spans="1:4">
      <c r="A127" s="418"/>
      <c r="B127" s="419"/>
      <c r="C127" s="357" t="s">
        <v>640</v>
      </c>
      <c r="D127" s="41"/>
    </row>
    <row r="128" spans="1:4">
      <c r="A128" s="420" t="s">
        <v>573</v>
      </c>
      <c r="B128" s="420"/>
      <c r="C128" s="420"/>
    </row>
    <row r="129" spans="1:3">
      <c r="A129" s="418" t="s">
        <v>522</v>
      </c>
      <c r="B129" s="419" t="s">
        <v>527</v>
      </c>
      <c r="C129" s="357" t="s">
        <v>641</v>
      </c>
    </row>
    <row r="130" spans="1:3">
      <c r="A130" s="418"/>
      <c r="B130" s="419"/>
      <c r="C130" s="357" t="s">
        <v>519</v>
      </c>
    </row>
    <row r="131" spans="1:3">
      <c r="A131" s="418"/>
      <c r="B131" s="419"/>
      <c r="C131" s="357" t="s">
        <v>642</v>
      </c>
    </row>
    <row r="132" spans="1:3">
      <c r="A132" s="418"/>
      <c r="B132" s="419"/>
      <c r="C132" s="357" t="s">
        <v>574</v>
      </c>
    </row>
    <row r="133" spans="1:3">
      <c r="A133" s="420" t="s">
        <v>575</v>
      </c>
      <c r="B133" s="420"/>
      <c r="C133" s="420"/>
    </row>
    <row r="134" spans="1:3">
      <c r="A134" s="418" t="s">
        <v>522</v>
      </c>
      <c r="B134" s="419" t="s">
        <v>527</v>
      </c>
      <c r="C134" s="357" t="s">
        <v>528</v>
      </c>
    </row>
    <row r="135" spans="1:3">
      <c r="A135" s="418"/>
      <c r="B135" s="419"/>
      <c r="C135" s="357" t="s">
        <v>576</v>
      </c>
    </row>
    <row r="136" spans="1:3">
      <c r="A136" s="418"/>
      <c r="B136" s="419"/>
      <c r="C136" s="357" t="s">
        <v>643</v>
      </c>
    </row>
    <row r="137" spans="1:3">
      <c r="A137" s="418"/>
      <c r="B137" s="419"/>
      <c r="C137" s="357" t="s">
        <v>519</v>
      </c>
    </row>
    <row r="138" spans="1:3">
      <c r="A138" s="418" t="s">
        <v>577</v>
      </c>
      <c r="B138" s="352" t="s">
        <v>578</v>
      </c>
      <c r="C138" s="357" t="s">
        <v>644</v>
      </c>
    </row>
    <row r="139" spans="1:3" ht="15" customHeight="1">
      <c r="A139" s="418"/>
      <c r="B139" s="352" t="s">
        <v>579</v>
      </c>
      <c r="C139" s="357" t="s">
        <v>659</v>
      </c>
    </row>
    <row r="140" spans="1:3">
      <c r="A140" s="418"/>
      <c r="B140" s="352" t="s">
        <v>580</v>
      </c>
      <c r="C140" s="357" t="s">
        <v>660</v>
      </c>
    </row>
    <row r="141" spans="1:3">
      <c r="A141" s="418" t="s">
        <v>581</v>
      </c>
      <c r="B141" s="352" t="s">
        <v>582</v>
      </c>
      <c r="C141" s="357" t="s">
        <v>643</v>
      </c>
    </row>
    <row r="142" spans="1:3">
      <c r="A142" s="418"/>
      <c r="B142" s="352" t="s">
        <v>583</v>
      </c>
      <c r="C142" s="357" t="s">
        <v>584</v>
      </c>
    </row>
    <row r="143" spans="1:3">
      <c r="A143" s="420" t="s">
        <v>585</v>
      </c>
      <c r="B143" s="420"/>
      <c r="C143" s="420"/>
    </row>
    <row r="144" spans="1:3">
      <c r="A144" s="418" t="s">
        <v>522</v>
      </c>
      <c r="B144" s="419" t="s">
        <v>527</v>
      </c>
      <c r="C144" s="357" t="s">
        <v>645</v>
      </c>
    </row>
    <row r="145" spans="1:3">
      <c r="A145" s="418"/>
      <c r="B145" s="419"/>
      <c r="C145" s="357" t="s">
        <v>586</v>
      </c>
    </row>
    <row r="146" spans="1:3">
      <c r="A146" s="418"/>
      <c r="B146" s="419"/>
      <c r="C146" s="357" t="s">
        <v>587</v>
      </c>
    </row>
    <row r="147" spans="1:3">
      <c r="A147" s="418"/>
      <c r="B147" s="419"/>
      <c r="C147" s="357" t="s">
        <v>646</v>
      </c>
    </row>
    <row r="148" spans="1:3">
      <c r="A148" s="361" t="s">
        <v>530</v>
      </c>
      <c r="B148" s="352" t="s">
        <v>588</v>
      </c>
      <c r="C148" s="357" t="s">
        <v>646</v>
      </c>
    </row>
    <row r="149" spans="1:3">
      <c r="A149" s="420" t="s">
        <v>589</v>
      </c>
      <c r="B149" s="420"/>
      <c r="C149" s="420"/>
    </row>
    <row r="150" spans="1:3">
      <c r="A150" s="418" t="s">
        <v>522</v>
      </c>
      <c r="B150" s="419" t="s">
        <v>527</v>
      </c>
      <c r="C150" s="362" t="s">
        <v>647</v>
      </c>
    </row>
    <row r="151" spans="1:3">
      <c r="A151" s="418"/>
      <c r="B151" s="419"/>
      <c r="C151" s="362" t="s">
        <v>590</v>
      </c>
    </row>
    <row r="152" spans="1:3">
      <c r="A152" s="418"/>
      <c r="B152" s="419"/>
      <c r="C152" s="362" t="s">
        <v>591</v>
      </c>
    </row>
    <row r="153" spans="1:3">
      <c r="A153" s="418"/>
      <c r="B153" s="419"/>
      <c r="C153" s="362" t="s">
        <v>519</v>
      </c>
    </row>
    <row r="154" spans="1:3">
      <c r="A154" s="418" t="s">
        <v>648</v>
      </c>
      <c r="B154" s="352" t="s">
        <v>592</v>
      </c>
      <c r="C154" s="362" t="s">
        <v>649</v>
      </c>
    </row>
    <row r="155" spans="1:3">
      <c r="A155" s="418"/>
      <c r="B155" s="352" t="s">
        <v>593</v>
      </c>
      <c r="C155" s="362" t="s">
        <v>591</v>
      </c>
    </row>
    <row r="156" spans="1:3">
      <c r="A156" s="418"/>
      <c r="B156" s="352" t="s">
        <v>594</v>
      </c>
      <c r="C156" s="362" t="s">
        <v>650</v>
      </c>
    </row>
    <row r="157" spans="1:3">
      <c r="A157" s="418"/>
      <c r="B157" s="419" t="s">
        <v>595</v>
      </c>
      <c r="C157" s="362" t="s">
        <v>591</v>
      </c>
    </row>
    <row r="158" spans="1:3">
      <c r="A158" s="418"/>
      <c r="B158" s="419"/>
      <c r="C158" s="362" t="s">
        <v>553</v>
      </c>
    </row>
    <row r="159" spans="1:3">
      <c r="A159" s="418"/>
      <c r="B159" s="419" t="s">
        <v>596</v>
      </c>
      <c r="C159" s="362" t="s">
        <v>591</v>
      </c>
    </row>
    <row r="160" spans="1:3">
      <c r="A160" s="418"/>
      <c r="B160" s="419"/>
      <c r="C160" s="362" t="s">
        <v>597</v>
      </c>
    </row>
    <row r="161" spans="1:4">
      <c r="A161" s="418"/>
      <c r="B161" s="352" t="s">
        <v>598</v>
      </c>
      <c r="C161" s="362" t="s">
        <v>599</v>
      </c>
    </row>
    <row r="162" spans="1:4">
      <c r="A162" s="420" t="s">
        <v>600</v>
      </c>
      <c r="B162" s="420"/>
      <c r="C162" s="420"/>
    </row>
    <row r="163" spans="1:4">
      <c r="A163" s="418" t="s">
        <v>522</v>
      </c>
      <c r="B163" s="419" t="s">
        <v>527</v>
      </c>
      <c r="C163" s="357" t="s">
        <v>651</v>
      </c>
    </row>
    <row r="164" spans="1:4">
      <c r="A164" s="418"/>
      <c r="B164" s="419"/>
      <c r="C164" s="357" t="s">
        <v>528</v>
      </c>
    </row>
    <row r="165" spans="1:4">
      <c r="A165" s="418"/>
      <c r="B165" s="419"/>
      <c r="C165" s="357" t="s">
        <v>601</v>
      </c>
    </row>
    <row r="166" spans="1:4" ht="24">
      <c r="A166" s="361" t="s">
        <v>602</v>
      </c>
      <c r="B166" s="352" t="s">
        <v>603</v>
      </c>
      <c r="C166" s="357" t="s">
        <v>652</v>
      </c>
    </row>
    <row r="167" spans="1:4">
      <c r="A167" s="361" t="s">
        <v>604</v>
      </c>
      <c r="B167" s="352" t="s">
        <v>605</v>
      </c>
      <c r="C167" s="357" t="s">
        <v>652</v>
      </c>
      <c r="D167" s="41"/>
    </row>
    <row r="168" spans="1:4" ht="14.25">
      <c r="A168" s="350"/>
      <c r="B168" s="350"/>
      <c r="C168" s="351"/>
    </row>
  </sheetData>
  <sheetProtection algorithmName="SHA-512" hashValue="P2TDVgz4KD3+AG/vYOoffGLLM9gz6akYjSg4u2ec3axpRtSOm6iVSbyeJA4lgIKfHfqeb9W6ZKr8+grK88Hxvg==" saltValue="XGIa52N+5Wkx04MaRyHJYw==" spinCount="100000" sheet="1" objects="1" scenarios="1"/>
  <mergeCells count="71">
    <mergeCell ref="A112:C112"/>
    <mergeCell ref="A113:A114"/>
    <mergeCell ref="B113:B114"/>
    <mergeCell ref="A115:A116"/>
    <mergeCell ref="A117:A120"/>
    <mergeCell ref="B119:B120"/>
    <mergeCell ref="A103:A105"/>
    <mergeCell ref="B103:B105"/>
    <mergeCell ref="A106:C106"/>
    <mergeCell ref="A107:A111"/>
    <mergeCell ref="B107:B111"/>
    <mergeCell ref="B37:C37"/>
    <mergeCell ref="B38:B41"/>
    <mergeCell ref="B42:B43"/>
    <mergeCell ref="B44:B45"/>
    <mergeCell ref="B46:B49"/>
    <mergeCell ref="A12:C12"/>
    <mergeCell ref="B13:C13"/>
    <mergeCell ref="B14:B17"/>
    <mergeCell ref="B18:B19"/>
    <mergeCell ref="B20:B22"/>
    <mergeCell ref="A13:A77"/>
    <mergeCell ref="B64:B65"/>
    <mergeCell ref="B66:B68"/>
    <mergeCell ref="B69:B70"/>
    <mergeCell ref="B71:B72"/>
    <mergeCell ref="B75:C75"/>
    <mergeCell ref="B29:C29"/>
    <mergeCell ref="B23:B25"/>
    <mergeCell ref="B26:B28"/>
    <mergeCell ref="B30:B33"/>
    <mergeCell ref="B35:B36"/>
    <mergeCell ref="B50:B51"/>
    <mergeCell ref="B52:B53"/>
    <mergeCell ref="B56:B57"/>
    <mergeCell ref="B59:B60"/>
    <mergeCell ref="B62:C62"/>
    <mergeCell ref="A78:C78"/>
    <mergeCell ref="A79:A80"/>
    <mergeCell ref="A82:A86"/>
    <mergeCell ref="B82:B86"/>
    <mergeCell ref="A88:C88"/>
    <mergeCell ref="A89:A90"/>
    <mergeCell ref="B89:B90"/>
    <mergeCell ref="A92:A96"/>
    <mergeCell ref="A97:C97"/>
    <mergeCell ref="A98:A102"/>
    <mergeCell ref="B98:B102"/>
    <mergeCell ref="A122:A125"/>
    <mergeCell ref="A126:A127"/>
    <mergeCell ref="B126:B127"/>
    <mergeCell ref="A128:C128"/>
    <mergeCell ref="A129:A132"/>
    <mergeCell ref="B129:B132"/>
    <mergeCell ref="A133:C133"/>
    <mergeCell ref="A134:A137"/>
    <mergeCell ref="B134:B137"/>
    <mergeCell ref="A138:A140"/>
    <mergeCell ref="A150:A153"/>
    <mergeCell ref="B150:B153"/>
    <mergeCell ref="A141:A142"/>
    <mergeCell ref="A143:C143"/>
    <mergeCell ref="A144:A147"/>
    <mergeCell ref="B144:B147"/>
    <mergeCell ref="A149:C149"/>
    <mergeCell ref="A154:A161"/>
    <mergeCell ref="B157:B158"/>
    <mergeCell ref="B159:B160"/>
    <mergeCell ref="A162:C162"/>
    <mergeCell ref="A163:A165"/>
    <mergeCell ref="B163:B165"/>
  </mergeCells>
  <hyperlinks>
    <hyperlink ref="C15" r:id="rId1" location="page182" xr:uid="{EAB44B1A-845F-4579-8915-E6D0F1E2E9C1}"/>
    <hyperlink ref="C17" r:id="rId2" location="page=4" xr:uid="{68DA29D5-8F62-4A3E-95BB-4B4E59EA1645}"/>
    <hyperlink ref="C18" r:id="rId3" location="page151" xr:uid="{1E4A8D90-7393-4B48-8E1B-AA93AEBC6BE0}"/>
    <hyperlink ref="C19" r:id="rId4" location="page=102" xr:uid="{A21DF78F-BA95-432E-92DB-92DED44BE197}"/>
    <hyperlink ref="C20" r:id="rId5" location="page=4" xr:uid="{1C89886C-B442-43D3-BCDA-5B2AFF076CA1}"/>
    <hyperlink ref="C22" r:id="rId6" location="page191" xr:uid="{F274B3D1-2666-4A61-AC16-C81D3A5F3E57}"/>
    <hyperlink ref="C25" r:id="rId7" location="page183" xr:uid="{BA857E90-06CA-4336-8261-BEDEB16CFBCE}"/>
    <hyperlink ref="C26" r:id="rId8" location="page=4" xr:uid="{27B806CC-9630-4AD1-8828-F6E4FDC605C3}"/>
    <hyperlink ref="C27" r:id="rId9" location="page=43" xr:uid="{D74F68A1-1748-4D88-A745-F3ED682EEE2F}"/>
    <hyperlink ref="C28" r:id="rId10" xr:uid="{5AC037EA-5E51-4730-B1D3-54DE547E92D4}"/>
    <hyperlink ref="C30" r:id="rId11" location="page=4" xr:uid="{FCE70710-3A47-4785-A63E-46EB961E164F}"/>
    <hyperlink ref="C31" r:id="rId12" xr:uid="{10B31CB7-A817-4AD1-8213-9784CBB0B01E}"/>
    <hyperlink ref="C32" r:id="rId13" location="page=6" display="Performance highlights, Annual Report 2022-23. pages 6-7" xr:uid="{0D538B6E-C099-48CD-978E-5D2AFE4AF323}"/>
    <hyperlink ref="C33" r:id="rId14" location="page=63" xr:uid="{DFE9112F-CCFA-4A5A-8320-CBD066AA58B2}"/>
    <hyperlink ref="C34" r:id="rId15" xr:uid="{7648A511-00E0-4B5C-B70E-D86FC1C4362A}"/>
    <hyperlink ref="C35" r:id="rId16" xr:uid="{F366122C-12A5-46F4-8D65-778FFEC36D61}"/>
    <hyperlink ref="C36" r:id="rId17" location="page=7" xr:uid="{B6FC9D65-7524-42A4-AA93-138426931DDD}"/>
    <hyperlink ref="C39" r:id="rId18" location="page=57" xr:uid="{6E214FFA-F620-4AA7-BA53-AF46DB5CA465}"/>
    <hyperlink ref="C40" r:id="rId19" location="page=45" xr:uid="{25C862E4-30A7-48C2-9304-AF7B871D69D3}"/>
    <hyperlink ref="C41" r:id="rId20" location="page=48" xr:uid="{2DE55A2D-361E-40F5-AE28-DC444449B530}"/>
    <hyperlink ref="C42" r:id="rId21" location="page=47" xr:uid="{47DD85AD-778B-4DEB-A05B-CD512FAE7816}"/>
    <hyperlink ref="C43" r:id="rId22" location="page=3" display="Nomination Committee Charter pages 3-4" xr:uid="{D741ECF1-4CE2-4C23-AD5E-6EC03146B2AD}"/>
    <hyperlink ref="C44" r:id="rId23" location="page=57" xr:uid="{BAE1CEE8-60F8-4B9E-9B8B-55A89BDF2D9D}"/>
    <hyperlink ref="C45" r:id="rId24" location="page=46" xr:uid="{B40A5202-3638-49A7-865A-9CDC51CB1B44}"/>
    <hyperlink ref="C46" r:id="rId25" location="page=44" xr:uid="{7CEF9E12-51D0-4B63-A079-278C4C258704}"/>
    <hyperlink ref="C47" r:id="rId26" location="page=64" xr:uid="{35A18E35-2422-48FA-BA8B-B46FF61B40E4}"/>
    <hyperlink ref="C48" r:id="rId27" location="page=34" xr:uid="{3D0A990A-F0DB-44F4-BEB1-C5AF1F21B718}"/>
    <hyperlink ref="C49" r:id="rId28" location="page=48" xr:uid="{8736B4A6-C5EE-4A70-86D1-DE9E4C861248}"/>
    <hyperlink ref="C50" r:id="rId29" location="page=43" xr:uid="{65C7614A-D8C0-48B7-8DC3-57EA9068CA7C}"/>
    <hyperlink ref="C51" r:id="rId30" location="page=44" xr:uid="{FD676DE9-6349-4C01-8310-FF6313DBE1ED}"/>
    <hyperlink ref="C52" r:id="rId31" location="page=43" xr:uid="{894CA0A9-5E7E-4FCA-A73C-49E0AC88553A}"/>
    <hyperlink ref="C53" r:id="rId32" location="page=44" xr:uid="{D3446E36-9B27-42E3-ABE2-2E3FF90F900C}"/>
    <hyperlink ref="C54" r:id="rId33" location="page=46" xr:uid="{565BEB99-18AE-4262-96CE-EF7CFE6E48A5}"/>
    <hyperlink ref="C55" r:id="rId34" location="page=48" xr:uid="{09B300B8-F27D-4F89-AF71-7F1462978DC2}"/>
    <hyperlink ref="C56" r:id="rId35" location="page=46" xr:uid="{00E7E0E0-02CB-4877-B777-B4CC0CF2D5F7}"/>
    <hyperlink ref="C57" r:id="rId36" location="page=48" xr:uid="{F1BC1360-057D-41ED-991A-83372B02EFBE}"/>
    <hyperlink ref="C58" r:id="rId37" location="page=48" display="Board performance evaluation,  Annual Report 2022-23, page 48" xr:uid="{8A2BA18E-985E-480E-9EFE-94D8200F4924}"/>
    <hyperlink ref="C59" r:id="rId38" location="page=73" xr:uid="{3C8C5EC8-91D3-42F1-B74A-1B4C29E5F2EC}"/>
    <hyperlink ref="C60" r:id="rId39" location="page=77" xr:uid="{A9082DD4-D6D2-4FFC-857B-F8B7BE71A958}"/>
    <hyperlink ref="C61" r:id="rId40" location="page=76" xr:uid="{EBCC4B30-1C4C-44F5-B2DE-36C3656F7F14}"/>
    <hyperlink ref="C63" r:id="rId41" location="page=8" xr:uid="{AE479168-DF5C-42AB-8A1D-B750E75172E8}"/>
    <hyperlink ref="C72" r:id="rId42" location="page=2" xr:uid="{529D7DA0-08CE-44E6-9568-86D6302F5851}"/>
    <hyperlink ref="C74" r:id="rId43" xr:uid="{2143D4A7-A472-460D-BF23-A61CABD58330}"/>
    <hyperlink ref="C76" r:id="rId44" location="page=20" xr:uid="{152D6335-7246-4E0D-9B61-F7F2AC366685}"/>
    <hyperlink ref="C77" r:id="rId45" xr:uid="{C933C5E4-0588-4682-ABC8-ABEF2CF368D1}"/>
    <hyperlink ref="C79" r:id="rId46" location="page=22" xr:uid="{9C07B0D7-BA5D-4CE2-8DED-81CB43B566BA}"/>
    <hyperlink ref="C80" r:id="rId47" location="page=22" xr:uid="{6A06C84C-AB7F-4624-BAD5-0F807C5164EA}"/>
    <hyperlink ref="C82" r:id="rId48" location="page=18" xr:uid="{2B93FF7A-E9FE-4DDD-A900-24530558A722}"/>
    <hyperlink ref="C84" r:id="rId49" xr:uid="{AE436C0A-7FE2-43DF-B206-26D4A110C7A3}"/>
    <hyperlink ref="C85" r:id="rId50" location="page=20" xr:uid="{EBDC92A6-2E2E-4BE1-9243-EFA809795D18}"/>
    <hyperlink ref="C86" r:id="rId51" location="page=24" xr:uid="{6978D383-6BE6-4E7A-AEA3-12EAB8BAF234}"/>
    <hyperlink ref="C87" r:id="rId52" location="page=14" xr:uid="{B1206372-542F-4F22-BDCC-12079C23131B}"/>
    <hyperlink ref="C89" r:id="rId53" xr:uid="{D0EB109D-5AB2-4713-8123-CCE9B472D1CE}"/>
    <hyperlink ref="C90" r:id="rId54" location="page=20" xr:uid="{D6058E9D-2F51-4242-9D01-7E486FC77EBF}"/>
    <hyperlink ref="C91" r:id="rId55" location="page=23" xr:uid="{C1157609-C718-4119-B5B5-7C56AF9DC277}"/>
    <hyperlink ref="C92" r:id="rId56" location="page=32" xr:uid="{E63F2CC8-F8A6-4E9B-A1E7-8D403D7FAE2B}"/>
    <hyperlink ref="C98" r:id="rId57" xr:uid="{AAF75817-E21F-4796-9F4E-5D4476DE15D9}"/>
    <hyperlink ref="C99" r:id="rId58" location="page=25" xr:uid="{3B7D7E51-CCB1-4A6F-AD1D-1E6556568A70}"/>
    <hyperlink ref="C100" r:id="rId59" location="page=18" xr:uid="{40FF80CC-457D-41F5-9AD3-F315AA6E5B27}"/>
    <hyperlink ref="C101" r:id="rId60" location="page=23" xr:uid="{C174BB80-F447-42F9-ADD5-637B954C074C}"/>
    <hyperlink ref="C102" r:id="rId61" location="page=38" xr:uid="{9791CFF4-5236-442E-87D5-FB93EAC02DB6}"/>
    <hyperlink ref="C103" r:id="rId62" location="page=24" xr:uid="{76B77CD0-5161-486C-944E-3E2A024AD11D}"/>
    <hyperlink ref="C104" r:id="rId63" location="page=30" xr:uid="{68A64AFD-5666-4BA6-8A77-2F465C114F04}"/>
    <hyperlink ref="C105" r:id="rId64" location="page=26" xr:uid="{F2DB77BD-5272-42E6-9A7C-46F71A0BA9D5}"/>
    <hyperlink ref="C107" r:id="rId65" xr:uid="{8B065927-47B0-4D1F-99FB-5B52EC443E72}"/>
    <hyperlink ref="C108" r:id="rId66" location="page=24" xr:uid="{D3640466-8937-48AE-B3E2-59BAC3873A47}"/>
    <hyperlink ref="C109" r:id="rId67" location="page167" xr:uid="{E6B6A5B6-B859-45D4-A44F-B7C630CCFBB5}"/>
    <hyperlink ref="C110" r:id="rId68" xr:uid="{661AD5B0-6811-4643-B116-EEED97FB29E8}"/>
    <hyperlink ref="C111" r:id="rId69" location="page=20" xr:uid="{07F81AEB-31B9-4FEA-8E52-22D4A59CC646}"/>
    <hyperlink ref="C113" r:id="rId70" xr:uid="{139057B6-3A5F-4831-AF01-FD3D0705AC38}"/>
    <hyperlink ref="C114" r:id="rId71" xr:uid="{C6E7087F-3224-4753-9D79-41ED3EBD74CE}"/>
    <hyperlink ref="C115" r:id="rId72" location="page=98" xr:uid="{25C51FA5-4F4A-40B7-8D58-789281C9DAD0}"/>
    <hyperlink ref="C116" r:id="rId73" location="page=73" xr:uid="{A5D24397-F233-43A9-A501-0DCCBF89AACE}"/>
    <hyperlink ref="C117" r:id="rId74" display="Anti-Bribery &amp; Corruption Policy" xr:uid="{031BE2BF-35C6-4D1D-AE01-FEF83CDF2035}"/>
    <hyperlink ref="C118" r:id="rId75" xr:uid="{05F72696-42F4-49DF-86CA-793DEBC6D152}"/>
    <hyperlink ref="C119" r:id="rId76" xr:uid="{3D278216-F8CB-49F2-A96F-ADE0A5EA5396}"/>
    <hyperlink ref="C120" r:id="rId77" xr:uid="{61B91A6B-67E0-4BE0-B5E3-E8AF13CD32F0}"/>
    <hyperlink ref="C121" r:id="rId78" xr:uid="{67060C39-AB0B-4BC1-AF44-B3E04A5933A9}"/>
    <hyperlink ref="C122" r:id="rId79" location="page=4" xr:uid="{668AFBB9-6C34-40CF-8C86-1933D58A6992}"/>
    <hyperlink ref="C123" r:id="rId80" location="page=6" xr:uid="{80F6B554-E4D2-4AEB-AA59-AE8F010A8A60}"/>
    <hyperlink ref="C124" r:id="rId81" location="page=7" xr:uid="{D857A611-6EFD-4742-A21A-CA0C784F7F91}"/>
    <hyperlink ref="C125" r:id="rId82" location="page=12" xr:uid="{965550E5-D2DF-4D8D-8B39-A30E3F27FBDF}"/>
    <hyperlink ref="C126" r:id="rId83" location="page=51" xr:uid="{51DD5084-7257-4982-8138-5CFBC1D5716A}"/>
    <hyperlink ref="C127" r:id="rId84" xr:uid="{B09214B3-816A-406E-B7FA-847FEDFF61BD}"/>
    <hyperlink ref="C129" r:id="rId85" xr:uid="{9DEF7C95-BA5D-4240-808B-9AD88B88013B}"/>
    <hyperlink ref="C130" r:id="rId86" location="page=20" xr:uid="{1F3CAE85-5943-4460-B912-5F9EEF5398FC}"/>
    <hyperlink ref="C131" r:id="rId87" xr:uid="{6A6C0732-2A0B-4A4B-ACE1-16F6ECA25066}"/>
    <hyperlink ref="C132" r:id="rId88" xr:uid="{F89E8BD2-6219-4A4D-A206-ADC9AABB4DC0}"/>
    <hyperlink ref="C134" r:id="rId89" location="page=18" xr:uid="{6D4D1569-A245-43AB-ABB7-A8B589BB0D38}"/>
    <hyperlink ref="C135" r:id="rId90" location="page=27" xr:uid="{55F92B22-D819-4ADE-A1B0-50FCBF59F910}"/>
    <hyperlink ref="C136" r:id="rId91" xr:uid="{E30118BB-9CF3-4F58-BF01-2A3DBB49801C}"/>
    <hyperlink ref="C137" r:id="rId92" location="page=20" xr:uid="{75C7E2FB-3656-4B23-A345-DC1710EBA6AF}"/>
    <hyperlink ref="C138" r:id="rId93" xr:uid="{D9F72EFE-DB2A-42A6-965D-199B1BDF5F25}"/>
    <hyperlink ref="C139" r:id="rId94" location="page159" display="Notes to the consolidated financial statements, Annual Report 2022-23, pages 159" xr:uid="{8EBD4345-63DC-4BEA-97AE-4658AC2752B9}"/>
    <hyperlink ref="C140" r:id="rId95" location="page=28" display="Creating an environment for people to thrive, Annual Report 2022-23, pages 28" xr:uid="{D4E9DFA0-2BEF-4FD2-B414-8FD7970CFEA4}"/>
    <hyperlink ref="C141" r:id="rId96" xr:uid="{C26FC522-A0E4-42CF-9E91-652AB98DC8A1}"/>
    <hyperlink ref="C142" r:id="rId97" location="page=27" xr:uid="{FFC23CD4-002F-4B0F-A06E-BFB3A022BB04}"/>
    <hyperlink ref="C144" r:id="rId98" xr:uid="{4A5E0F4A-AD18-47D6-9F03-A06E487F7918}"/>
    <hyperlink ref="C145" r:id="rId99" xr:uid="{EA3C95D7-79EB-429A-97DF-B11B5C07D177}"/>
    <hyperlink ref="C146" r:id="rId100" xr:uid="{8612D01A-2591-4263-8D5C-6FC60D44C0D5}"/>
    <hyperlink ref="C147" r:id="rId101" xr:uid="{0536297E-D539-4B0D-B84B-9881305DB024}"/>
    <hyperlink ref="C148" r:id="rId102" xr:uid="{0C3E4ED3-CF97-4892-A32E-72F5065497BB}"/>
    <hyperlink ref="C150" r:id="rId103" xr:uid="{BBFAF316-F698-4E13-9588-91A76D4C66FC}"/>
    <hyperlink ref="C151" r:id="rId104" location="page=27" xr:uid="{82E23E70-E648-4D75-A296-37C5DB427D52}"/>
    <hyperlink ref="C152" r:id="rId105" xr:uid="{6956F480-C619-42D7-AD06-C70EBAFC031C}"/>
    <hyperlink ref="C153" r:id="rId106" location="page=20" xr:uid="{634167A1-629F-4CB7-B5F1-8902C58B03BA}"/>
    <hyperlink ref="C154" r:id="rId107" display="Safety and Wellbeing Policy" xr:uid="{55B8A13E-E83F-44B4-8F2F-57ECC7224AC9}"/>
    <hyperlink ref="C155" r:id="rId108" xr:uid="{A1C4B4F5-3B13-4873-84F7-B2DBEBA05617}"/>
    <hyperlink ref="C156" r:id="rId109" location="page=2" xr:uid="{4F487FE4-D69A-427C-BEB7-841092CCE77C}"/>
    <hyperlink ref="C157" r:id="rId110" xr:uid="{EA106297-6631-47D4-A228-EC7FC35669DF}"/>
    <hyperlink ref="C158" r:id="rId111" xr:uid="{B5D6A7AD-DE31-4A12-873E-039D456D6873}"/>
    <hyperlink ref="C159" r:id="rId112" xr:uid="{0451240E-A27E-4044-A467-F8E2409C3726}"/>
    <hyperlink ref="C160" r:id="rId113" location="page=28" xr:uid="{37D501F6-BC77-44A0-A572-AB19A52B72AC}"/>
    <hyperlink ref="C161" r:id="rId114" xr:uid="{91E5347B-3D2B-4F57-B145-584D1678DEC8}"/>
    <hyperlink ref="C163" r:id="rId115" xr:uid="{1E439EF8-8985-4FEE-8E57-2E5FDF028634}"/>
    <hyperlink ref="C164" r:id="rId116" location="page=18" xr:uid="{A8D79C56-A9F7-4D26-A0F4-B762332B12DA}"/>
    <hyperlink ref="C165" r:id="rId117" location="page=31" xr:uid="{C977FFF4-3E6D-455B-870F-1F9D91C477EB}"/>
    <hyperlink ref="C166" r:id="rId118" xr:uid="{79B3FF4F-F479-42C1-81F4-FF2D26248140}"/>
    <hyperlink ref="C167" r:id="rId119" xr:uid="{3798D1F9-AA9A-4559-A02F-475498FBFFBC}"/>
    <hyperlink ref="C66" r:id="rId120" xr:uid="{586C13A4-9DC2-419B-A977-26A893A767F1}"/>
    <hyperlink ref="C68" r:id="rId121" location="page=6" xr:uid="{79732854-F730-4ACA-9075-93EB0F37CA26}"/>
    <hyperlink ref="C69" r:id="rId122" xr:uid="{81D4F1A5-78FF-4540-B870-E67F39FD3F34}"/>
    <hyperlink ref="C23" r:id="rId123" display="Environment, Sustainability Data Pack 2022-23. Refer to information stated in footnotes." xr:uid="{1EB51476-0EF6-4F46-AC6D-7255D745954D}"/>
    <hyperlink ref="C38" r:id="rId124" location="page=43" xr:uid="{385DD7A5-360F-4AB5-A516-FF16E3810DCD}"/>
    <hyperlink ref="C71" r:id="rId125" location="page=6" xr:uid="{AE2F7C30-1C10-4A13-8662-4C4CCEADBE18}"/>
    <hyperlink ref="C93" r:id="rId126" location="page=32" xr:uid="{539EA76A-8E7F-4D7B-9B0C-0B286AA14E35}"/>
    <hyperlink ref="C94" r:id="rId127" location="page=32" xr:uid="{126FA812-E50E-4A1F-AB8E-003B85BB0D7A}"/>
    <hyperlink ref="C95" r:id="rId128" location="page34" xr:uid="{F2C73EC6-890B-4946-8FF6-26D6A084783A}"/>
    <hyperlink ref="C96" r:id="rId129" location="page=32" xr:uid="{C2BDF3F9-A96A-41B0-9F99-BDE790AED403}"/>
    <hyperlink ref="C24" r:id="rId130" location="page=32" xr:uid="{C2E1911E-861F-4A4F-955C-EDE936B37DB9}"/>
    <hyperlink ref="C73" r:id="rId131" location="page167" xr:uid="{FA0E3C49-2FB4-4D67-8A71-51EBC097D3B2}"/>
    <hyperlink ref="C67" r:id="rId132" xr:uid="{A68D0290-27DB-4A03-A635-097D20C192FA}"/>
    <hyperlink ref="C65" r:id="rId133" xr:uid="{52AC0D85-C278-4514-AEF7-1DA98BE062E4}"/>
    <hyperlink ref="C70" r:id="rId134" xr:uid="{EA928923-0F6A-4332-9220-F34BA192CD32}"/>
    <hyperlink ref="C64" r:id="rId135" xr:uid="{15098924-89FF-4AFE-9A10-65DA5D3D12F7}"/>
    <hyperlink ref="C83" r:id="rId136" xr:uid="{1CC336C5-01EE-4A0F-81BB-162B3BA8ACAB}"/>
  </hyperlinks>
  <pageMargins left="0.7" right="0.7" top="0.75" bottom="0.75" header="0.3" footer="0.3"/>
  <pageSetup paperSize="9" orientation="portrait" r:id="rId137"/>
  <drawing r:id="rId13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42129c3-7526-482a-bd54-85dfb063947c">
      <UserInfo>
        <DisplayName>MILLER, Melissa</DisplayName>
        <AccountId>14</AccountId>
        <AccountType/>
      </UserInfo>
      <UserInfo>
        <DisplayName>RODDA, Jack</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E8FF74430C8C44A59EBAAD8E12CDCA" ma:contentTypeVersion="5" ma:contentTypeDescription="Create a new document." ma:contentTypeScope="" ma:versionID="b3406c52cfc6348596053256fd90fadc">
  <xsd:schema xmlns:xsd="http://www.w3.org/2001/XMLSchema" xmlns:xs="http://www.w3.org/2001/XMLSchema" xmlns:p="http://schemas.microsoft.com/office/2006/metadata/properties" xmlns:ns2="a14d29de-ca47-444b-a9d1-752cc84a1f53" xmlns:ns3="242129c3-7526-482a-bd54-85dfb063947c" targetNamespace="http://schemas.microsoft.com/office/2006/metadata/properties" ma:root="true" ma:fieldsID="4787b8a08db01b7fb83fd40b3357d155" ns2:_="" ns3:_="">
    <xsd:import namespace="a14d29de-ca47-444b-a9d1-752cc84a1f53"/>
    <xsd:import namespace="242129c3-7526-482a-bd54-85dfb06394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d29de-ca47-444b-a9d1-752cc84a1f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2129c3-7526-482a-bd54-85dfb06394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8B3CD-5266-472B-BB7B-88C01E13F52E}">
  <ds:schemaRefs>
    <ds:schemaRef ds:uri="http://www.w3.org/XML/1998/namespace"/>
    <ds:schemaRef ds:uri="http://purl.org/dc/dcmitype/"/>
    <ds:schemaRef ds:uri="http://purl.org/dc/terms/"/>
    <ds:schemaRef ds:uri="http://schemas.microsoft.com/office/2006/documentManagement/types"/>
    <ds:schemaRef ds:uri="242129c3-7526-482a-bd54-85dfb063947c"/>
    <ds:schemaRef ds:uri="http://schemas.microsoft.com/office/2006/metadata/properties"/>
    <ds:schemaRef ds:uri="http://schemas.microsoft.com/office/infopath/2007/PartnerControls"/>
    <ds:schemaRef ds:uri="http://schemas.openxmlformats.org/package/2006/metadata/core-properties"/>
    <ds:schemaRef ds:uri="a14d29de-ca47-444b-a9d1-752cc84a1f53"/>
    <ds:schemaRef ds:uri="http://purl.org/dc/elements/1.1/"/>
  </ds:schemaRefs>
</ds:datastoreItem>
</file>

<file path=customXml/itemProps2.xml><?xml version="1.0" encoding="utf-8"?>
<ds:datastoreItem xmlns:ds="http://schemas.openxmlformats.org/officeDocument/2006/customXml" ds:itemID="{3887EA6E-9BEA-4FED-99BA-AB7E146461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d29de-ca47-444b-a9d1-752cc84a1f53"/>
    <ds:schemaRef ds:uri="242129c3-7526-482a-bd54-85dfb06394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E99910-38CE-4566-8235-D021670063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vt:lpstr>
      <vt:lpstr>Performance against targets</vt:lpstr>
      <vt:lpstr>Customer</vt:lpstr>
      <vt:lpstr>People</vt:lpstr>
      <vt:lpstr>Community</vt:lpstr>
      <vt:lpstr>Environment</vt:lpstr>
      <vt:lpstr>Value chain</vt:lpstr>
      <vt:lpstr>Sustainability reporting supp</vt:lpstr>
      <vt:lpstr>GRI</vt:lpstr>
      <vt:lpstr>B4SI</vt:lpstr>
      <vt:lpstr>Customer!Print_Area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RODDA, Jack</dc:creator>
  <cp:keywords/>
  <dc:description/>
  <cp:lastModifiedBy>RODDA, Jack</cp:lastModifiedBy>
  <cp:revision/>
  <cp:lastPrinted>2023-08-07T01:24:01Z</cp:lastPrinted>
  <dcterms:created xsi:type="dcterms:W3CDTF">2022-07-05T06:13:44Z</dcterms:created>
  <dcterms:modified xsi:type="dcterms:W3CDTF">2023-08-31T00:28:18Z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0x0101001FE8FF74430C8C44A59EBAAD8E12CDCA</vt:lpwstr>
  </property>
  <property fmtid="{D5CDD505-2E9C-101B-9397-08002B2CF9AE}" pid="3" name="MediaServiceImageTags">
    <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SIP_Label_21ad8c97-d57d-4f8f-ae51-0d0789bbaa5c_Enabled">
    <vt:lpwstr>true</vt:lpwstr>
  </property>
  <property fmtid="{D5CDD505-2E9C-101B-9397-08002B2CF9AE}" pid="11" name="MSIP_Label_21ad8c97-d57d-4f8f-ae51-0d0789bbaa5c_SetDate">
    <vt:lpwstr>2023-08-22T01:28:17Z</vt:lpwstr>
  </property>
  <property fmtid="{D5CDD505-2E9C-101B-9397-08002B2CF9AE}" pid="12" name="MSIP_Label_21ad8c97-d57d-4f8f-ae51-0d0789bbaa5c_Method">
    <vt:lpwstr>Privileged</vt:lpwstr>
  </property>
  <property fmtid="{D5CDD505-2E9C-101B-9397-08002B2CF9AE}" pid="13" name="MSIP_Label_21ad8c97-d57d-4f8f-ae51-0d0789bbaa5c_Name">
    <vt:lpwstr>Public</vt:lpwstr>
  </property>
  <property fmtid="{D5CDD505-2E9C-101B-9397-08002B2CF9AE}" pid="14" name="MSIP_Label_21ad8c97-d57d-4f8f-ae51-0d0789bbaa5c_SiteId">
    <vt:lpwstr>43f93f8a-55a8-4263-bd84-e03688a2ab2d</vt:lpwstr>
  </property>
  <property fmtid="{D5CDD505-2E9C-101B-9397-08002B2CF9AE}" pid="15" name="MSIP_Label_21ad8c97-d57d-4f8f-ae51-0d0789bbaa5c_ActionId">
    <vt:lpwstr>6f435efe-6ed1-4aaa-b196-1eeac5f88606</vt:lpwstr>
  </property>
  <property fmtid="{D5CDD505-2E9C-101B-9397-08002B2CF9AE}" pid="16" name="MSIP_Label_21ad8c97-d57d-4f8f-ae51-0d0789bbaa5c_ContentBits">
    <vt:lpwstr>0</vt:lpwstr>
  </property>
</Properties>
</file>