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U229675\Downloads\"/>
    </mc:Choice>
  </mc:AlternateContent>
  <xr:revisionPtr revIDLastSave="0" documentId="8_{4F66289E-92F2-4723-9984-E3F6BEF44D33}" xr6:coauthVersionLast="47" xr6:coauthVersionMax="47" xr10:uidLastSave="{00000000-0000-0000-0000-000000000000}"/>
  <workbookProtection workbookAlgorithmName="SHA-512" workbookHashValue="+0WwaT4jJfoprCZdgOz73hNhnFi5XhkPyBh6goTTirDuMcmM+ZqxCwGBmH+VH90Ju74hIux5AZJNpBsfP1i6cg==" workbookSaltValue="b9IDaYIi2QNAr7eUi7/qrw==" workbookSpinCount="100000" lockStructure="1"/>
  <bookViews>
    <workbookView xWindow="1950" yWindow="1950" windowWidth="25380" windowHeight="16155" tabRatio="624" xr2:uid="{E6F741AB-3265-49FE-A671-EC05FA4E8A25}"/>
  </bookViews>
  <sheets>
    <sheet name="Cover" sheetId="1" r:id="rId1"/>
    <sheet name="Customer" sheetId="3" r:id="rId2"/>
    <sheet name="People" sheetId="4" r:id="rId3"/>
    <sheet name="Community" sheetId="5" r:id="rId4"/>
    <sheet name="Environment" sheetId="6" r:id="rId5"/>
    <sheet name="Value chain" sheetId="7" r:id="rId6"/>
    <sheet name="Purchased carbon offsets" sheetId="11" r:id="rId7"/>
    <sheet name="Sustainability reporting supp" sheetId="18" r:id="rId8"/>
    <sheet name="B4SI" sheetId="8"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8" i="6" l="1"/>
  <c r="D48" i="6"/>
  <c r="E52" i="6"/>
  <c r="F52" i="6"/>
  <c r="G52" i="6"/>
  <c r="D52" i="6"/>
  <c r="C52" i="6"/>
  <c r="G44" i="6" l="1"/>
  <c r="F44" i="6"/>
  <c r="E44" i="6"/>
  <c r="D44" i="6"/>
  <c r="C44" i="6"/>
  <c r="G39" i="6"/>
  <c r="F39" i="6"/>
  <c r="E39" i="6"/>
  <c r="D39" i="6"/>
  <c r="C39" i="6"/>
  <c r="G61" i="6" l="1"/>
  <c r="F61" i="6"/>
  <c r="E61" i="6"/>
  <c r="D61" i="6"/>
  <c r="C61" i="6"/>
</calcChain>
</file>

<file path=xl/sharedStrings.xml><?xml version="1.0" encoding="utf-8"?>
<sst xmlns="http://schemas.openxmlformats.org/spreadsheetml/2006/main" count="650" uniqueCount="381">
  <si>
    <t>Suncorp Group Limited
ABN 66 145 290 124</t>
  </si>
  <si>
    <t>Sustainability Data Pack 2021-22</t>
  </si>
  <si>
    <t>About this data pack</t>
  </si>
  <si>
    <t>Our other reports</t>
  </si>
  <si>
    <t>The Suncorp Sustainability Data Pack summarises our non-financial performance across key environmental, social and governance metrics for the period 1 July 2021 to 30 June 2022. This Data Pack accompanies our Annual Report, which includes performance highlights and our non-financial targets for FY23. A copy of this Report can be found on our Group website.</t>
  </si>
  <si>
    <t xml:space="preserve">Related policies, action plans, reports, statements and other disclosures can also be found on our Group website. </t>
  </si>
  <si>
    <t>suncorpgroup.com.au/investors/reports</t>
  </si>
  <si>
    <t>suncorpgroup.com.au/corporate-responsibility/reports</t>
  </si>
  <si>
    <t>Quick links</t>
  </si>
  <si>
    <t>Performance summary</t>
  </si>
  <si>
    <t>Supplementary information</t>
  </si>
  <si>
    <t>Assurance and verification reports</t>
  </si>
  <si>
    <t>Customer</t>
  </si>
  <si>
    <t>Purchased carbon offsets</t>
  </si>
  <si>
    <t>Business for Societal Impact Verification</t>
  </si>
  <si>
    <t>People</t>
  </si>
  <si>
    <t>Sustainability reporting supplement</t>
  </si>
  <si>
    <t>Community</t>
  </si>
  <si>
    <t>Environment</t>
  </si>
  <si>
    <t>Value chain</t>
  </si>
  <si>
    <t>Note: All figures are for the 12 months ended 30 June 2022 for Suncorp Group, unless otherwise indicated. All dollar amounts are in Australian dollars, unless otherwise indicated. Totals may vary on occasion due to rounding.</t>
  </si>
  <si>
    <t>Performance against target</t>
  </si>
  <si>
    <t>FY22 target</t>
  </si>
  <si>
    <t>FY22 performance</t>
  </si>
  <si>
    <t>Progress to target</t>
  </si>
  <si>
    <r>
      <t>Internal Dispute Resolution complaints resolved in 30 days</t>
    </r>
    <r>
      <rPr>
        <vertAlign val="superscript"/>
        <sz val="9"/>
        <color theme="1"/>
        <rFont val="Arial"/>
        <family val="2"/>
      </rPr>
      <t>1,2</t>
    </r>
    <r>
      <rPr>
        <vertAlign val="superscript"/>
        <sz val="9"/>
        <rFont val="Arial"/>
        <family val="2"/>
      </rPr>
      <t>,3</t>
    </r>
  </si>
  <si>
    <t>Maintain proportion 
year-on-year</t>
  </si>
  <si>
    <t>Achieved target</t>
  </si>
  <si>
    <t>Customer advocacy</t>
  </si>
  <si>
    <t>FY22</t>
  </si>
  <si>
    <t>FY21</t>
  </si>
  <si>
    <t>FY20</t>
  </si>
  <si>
    <t>FY19</t>
  </si>
  <si>
    <t>FY18</t>
  </si>
  <si>
    <t>Net Promoter Score</t>
  </si>
  <si>
    <r>
      <t>AAMI</t>
    </r>
    <r>
      <rPr>
        <vertAlign val="superscript"/>
        <sz val="9"/>
        <color theme="1"/>
        <rFont val="Arial"/>
        <family val="2"/>
      </rPr>
      <t>4</t>
    </r>
  </si>
  <si>
    <t>+6.0</t>
  </si>
  <si>
    <t>+3.8</t>
  </si>
  <si>
    <t>+1.7</t>
  </si>
  <si>
    <t>+1.4</t>
  </si>
  <si>
    <t>+3.1</t>
  </si>
  <si>
    <r>
      <t>Suncorp Bank MFI</t>
    </r>
    <r>
      <rPr>
        <vertAlign val="superscript"/>
        <sz val="9"/>
        <color theme="1"/>
        <rFont val="Arial"/>
        <family val="2"/>
      </rPr>
      <t>5</t>
    </r>
  </si>
  <si>
    <t>+13.7</t>
  </si>
  <si>
    <t>+14.6</t>
  </si>
  <si>
    <t>+5.8</t>
  </si>
  <si>
    <t>+5.1</t>
  </si>
  <si>
    <t>+14.4</t>
  </si>
  <si>
    <r>
      <t>New Zealand</t>
    </r>
    <r>
      <rPr>
        <vertAlign val="superscript"/>
        <sz val="9"/>
        <color theme="1"/>
        <rFont val="Arial"/>
        <family val="2"/>
      </rPr>
      <t>6</t>
    </r>
  </si>
  <si>
    <t>Results using previous methodology can be viewed in previous reports</t>
  </si>
  <si>
    <r>
      <t>Complaints and dispute resolution</t>
    </r>
    <r>
      <rPr>
        <b/>
        <vertAlign val="superscript"/>
        <sz val="11"/>
        <color rgb="FF16424A"/>
        <rFont val="Arial"/>
        <family val="2"/>
      </rPr>
      <t>7,8</t>
    </r>
  </si>
  <si>
    <t>Customer complaints</t>
  </si>
  <si>
    <t>Change in customer complaints from prior year (Banking Australia)</t>
  </si>
  <si>
    <t>(%)</t>
  </si>
  <si>
    <r>
      <t>Change in customer complaints from prior year (Insurance Australia)</t>
    </r>
    <r>
      <rPr>
        <vertAlign val="superscript"/>
        <sz val="9"/>
        <color theme="1"/>
        <rFont val="Arial"/>
        <family val="2"/>
      </rPr>
      <t>2</t>
    </r>
  </si>
  <si>
    <r>
      <rPr>
        <sz val="9"/>
        <color rgb="FF000000"/>
        <rFont val="Arial"/>
        <family val="2"/>
      </rPr>
      <t>Change in customer complaints from prior year (New Zealand)</t>
    </r>
    <r>
      <rPr>
        <vertAlign val="superscript"/>
        <sz val="9"/>
        <color rgb="FF000000"/>
        <rFont val="Arial"/>
        <family val="2"/>
      </rPr>
      <t>9</t>
    </r>
  </si>
  <si>
    <r>
      <t>Internal Dispute Resolution (Frontline) complaints Quick resolve</t>
    </r>
    <r>
      <rPr>
        <vertAlign val="superscript"/>
        <sz val="9"/>
        <color theme="1"/>
        <rFont val="Arial"/>
        <family val="2"/>
      </rPr>
      <t>1,2,10</t>
    </r>
  </si>
  <si>
    <t>Commenced disclosure in the current reporting period</t>
  </si>
  <si>
    <r>
      <t>Internal Dispute Resolution (Frontline) complaints resolved in 5 days</t>
    </r>
    <r>
      <rPr>
        <vertAlign val="superscript"/>
        <sz val="9"/>
        <color theme="1"/>
        <rFont val="Arial"/>
        <family val="2"/>
      </rPr>
      <t>1,2</t>
    </r>
  </si>
  <si>
    <r>
      <t>Internal Dispute Resolution complaints resolved in 30 days</t>
    </r>
    <r>
      <rPr>
        <vertAlign val="superscript"/>
        <sz val="9"/>
        <color theme="1"/>
        <rFont val="Arial"/>
        <family val="2"/>
      </rPr>
      <t>1,2,3</t>
    </r>
  </si>
  <si>
    <r>
      <t>Average days to resolve escalated Internal Dispute Resolution complaints</t>
    </r>
    <r>
      <rPr>
        <vertAlign val="superscript"/>
        <sz val="9"/>
        <color theme="1"/>
        <rFont val="Arial"/>
        <family val="2"/>
      </rPr>
      <t>1,2,11</t>
    </r>
  </si>
  <si>
    <t>Complaints referred by customers to external dispute resolution bodies</t>
  </si>
  <si>
    <t>AFCA complaints received (Banking Australia)</t>
  </si>
  <si>
    <r>
      <t>AFCA complaints received (Insurance Australia)</t>
    </r>
    <r>
      <rPr>
        <vertAlign val="superscript"/>
        <sz val="9"/>
        <color theme="1"/>
        <rFont val="Arial"/>
        <family val="2"/>
      </rPr>
      <t>2</t>
    </r>
  </si>
  <si>
    <r>
      <rPr>
        <sz val="9"/>
        <color theme="1"/>
        <rFont val="Arial"/>
        <family val="2"/>
      </rPr>
      <t>New Zealand</t>
    </r>
    <r>
      <rPr>
        <vertAlign val="superscript"/>
        <sz val="9"/>
        <color theme="1"/>
        <rFont val="Arial"/>
        <family val="2"/>
      </rPr>
      <t>9</t>
    </r>
  </si>
  <si>
    <t>Proportion determined in the customer's favour</t>
  </si>
  <si>
    <r>
      <rPr>
        <sz val="9"/>
        <color theme="1"/>
        <rFont val="Arial"/>
        <family val="2"/>
      </rPr>
      <t>Australia</t>
    </r>
    <r>
      <rPr>
        <vertAlign val="superscript"/>
        <sz val="9"/>
        <color theme="1"/>
        <rFont val="Arial"/>
        <family val="2"/>
      </rPr>
      <t>12</t>
    </r>
  </si>
  <si>
    <t>-</t>
  </si>
  <si>
    <t>AFCA Sent on time results</t>
  </si>
  <si>
    <r>
      <rPr>
        <sz val="9"/>
        <color theme="1"/>
        <rFont val="Arial"/>
        <family val="2"/>
      </rPr>
      <t>Banking Australia</t>
    </r>
    <r>
      <rPr>
        <vertAlign val="superscript"/>
        <sz val="9"/>
        <color theme="1"/>
        <rFont val="Arial"/>
        <family val="2"/>
      </rPr>
      <t>13</t>
    </r>
  </si>
  <si>
    <r>
      <rPr>
        <sz val="9"/>
        <color theme="1"/>
        <rFont val="Arial"/>
        <family val="2"/>
      </rPr>
      <t>Insurance Australia</t>
    </r>
    <r>
      <rPr>
        <vertAlign val="superscript"/>
        <sz val="9"/>
        <color theme="1"/>
        <rFont val="Arial"/>
        <family val="2"/>
      </rPr>
      <t>13</t>
    </r>
  </si>
  <si>
    <r>
      <t>Complaints referred by customers to the Privacy Commissioner</t>
    </r>
    <r>
      <rPr>
        <vertAlign val="superscript"/>
        <sz val="9"/>
        <color theme="1"/>
        <rFont val="Arial"/>
        <family val="2"/>
      </rPr>
      <t>1</t>
    </r>
  </si>
  <si>
    <t>Financial inclusion and resilience</t>
  </si>
  <si>
    <r>
      <rPr>
        <sz val="9"/>
        <color theme="1"/>
        <rFont val="Arial"/>
        <family val="2"/>
      </rPr>
      <t>Customers assisted during times of financial hardship</t>
    </r>
    <r>
      <rPr>
        <vertAlign val="superscript"/>
        <sz val="9"/>
        <color theme="1"/>
        <rFont val="Arial"/>
        <family val="2"/>
      </rPr>
      <t>1</t>
    </r>
  </si>
  <si>
    <r>
      <rPr>
        <sz val="9"/>
        <color theme="1"/>
        <rFont val="Arial"/>
        <family val="2"/>
      </rPr>
      <t>Customers referred to CareRing for specialised external support</t>
    </r>
    <r>
      <rPr>
        <vertAlign val="superscript"/>
        <sz val="9"/>
        <color theme="1"/>
        <rFont val="Arial"/>
        <family val="2"/>
      </rPr>
      <t>14</t>
    </r>
  </si>
  <si>
    <t>Essentials Insurance customers</t>
  </si>
  <si>
    <r>
      <t>Customers supported through a bank and/or insurance vulnerability/specialist hub</t>
    </r>
    <r>
      <rPr>
        <vertAlign val="superscript"/>
        <sz val="9"/>
        <color theme="1"/>
        <rFont val="Arial"/>
        <family val="2"/>
      </rPr>
      <t>1</t>
    </r>
  </si>
  <si>
    <t>1. Excludes New Zealand</t>
  </si>
  <si>
    <t>2. Excludes personal injury complaints</t>
  </si>
  <si>
    <t>3. FY22 figure subject to independent assurance by KPMG. Please refer to the assurance opinion included in the Sustainable Business section of our website</t>
  </si>
  <si>
    <r>
      <t>4. DBM Consumer Atlas. Measured as at June each FY on a 6-month rolling average amongst consumer insurance customers. Net Promoter Score</t>
    </r>
    <r>
      <rPr>
        <vertAlign val="superscript"/>
        <sz val="8"/>
        <color theme="1"/>
        <rFont val="Arial"/>
        <family val="2"/>
      </rPr>
      <t>SM</t>
    </r>
    <r>
      <rPr>
        <sz val="8"/>
        <color theme="1"/>
        <rFont val="Arial"/>
        <family val="2"/>
      </rPr>
      <t xml:space="preserve"> is a trademark of Bain &amp; Co Inc., Satmetrix Systems, Inc., and Mr Frederick Reichheld</t>
    </r>
  </si>
  <si>
    <r>
      <t>5. DBM Consumer Atlas. Measured as at June each FY on a 6-month rolling average amongst retail banking MFI customers. Net Promoter Score</t>
    </r>
    <r>
      <rPr>
        <vertAlign val="superscript"/>
        <sz val="8"/>
        <color theme="1"/>
        <rFont val="Arial"/>
        <family val="2"/>
      </rPr>
      <t>SM</t>
    </r>
    <r>
      <rPr>
        <sz val="8"/>
        <color theme="1"/>
        <rFont val="Arial"/>
        <family val="2"/>
      </rPr>
      <t xml:space="preserve"> is a trademark of Bain &amp; Co Inc., Satmetrix Systems, Inc., and Mr Frederick Reichheld</t>
    </r>
  </si>
  <si>
    <t>6. Methodology measures across General Insurance Claims</t>
  </si>
  <si>
    <t>7. Complaint reporting measures have been updated to reflect revised regulatory obligations. Notwithstanding the regulatory timeframes, Suncorp is committed to resolving customers' issues as efficiently and effectively as possible</t>
  </si>
  <si>
    <t>8. Wealth figures excluded</t>
  </si>
  <si>
    <t>9. Excludes AA Insurance</t>
  </si>
  <si>
    <t>10. Quick resolve refers to percentage of complaints that were resolved on the first call by Frontline</t>
  </si>
  <si>
    <t>11. Complaints managed by Internal Customer Relations team</t>
  </si>
  <si>
    <t>12. From complaints closed at decision in AFCA Benchmarking (July-21 to June-22)</t>
  </si>
  <si>
    <t>13. From Proportion progressed to case management - no Financial Firm response received in AFCA Benchmarking (July-21 to June-22)</t>
  </si>
  <si>
    <t>14. Suncorp has a referral partnership with CareRing run by Uniting. Via the partnership we are able to offer specialist support to our most vulnerable customers</t>
  </si>
  <si>
    <r>
      <t>Women in leadership</t>
    </r>
    <r>
      <rPr>
        <vertAlign val="superscript"/>
        <sz val="9"/>
        <color theme="1"/>
        <rFont val="Arial"/>
        <family val="2"/>
      </rPr>
      <t>1</t>
    </r>
  </si>
  <si>
    <r>
      <t>Women in senior leadership</t>
    </r>
    <r>
      <rPr>
        <vertAlign val="superscript"/>
        <sz val="9"/>
        <color theme="1"/>
        <rFont val="Arial"/>
        <family val="2"/>
      </rPr>
      <t>1</t>
    </r>
  </si>
  <si>
    <t>48% by FY23</t>
  </si>
  <si>
    <t>On track</t>
  </si>
  <si>
    <r>
      <t>Women on the Board</t>
    </r>
    <r>
      <rPr>
        <vertAlign val="superscript"/>
        <sz val="9"/>
        <color theme="1"/>
        <rFont val="Arial"/>
        <family val="2"/>
      </rPr>
      <t>1</t>
    </r>
  </si>
  <si>
    <t>Below target</t>
  </si>
  <si>
    <r>
      <t>Lost-time injury frequency rate</t>
    </r>
    <r>
      <rPr>
        <vertAlign val="superscript"/>
        <sz val="9"/>
        <color theme="1"/>
        <rFont val="Arial"/>
        <family val="2"/>
      </rPr>
      <t>1</t>
    </r>
  </si>
  <si>
    <r>
      <rPr>
        <sz val="9"/>
        <color rgb="FF000000"/>
        <rFont val="Arial"/>
      </rPr>
      <t>At or below Finance Industry Group Average</t>
    </r>
    <r>
      <rPr>
        <vertAlign val="superscript"/>
        <sz val="9"/>
        <color rgb="FF000000"/>
        <rFont val="Arial"/>
      </rPr>
      <t>2</t>
    </r>
  </si>
  <si>
    <r>
      <t>Code of Conduct training completion rate</t>
    </r>
    <r>
      <rPr>
        <vertAlign val="superscript"/>
        <sz val="9"/>
        <color theme="1"/>
        <rFont val="Arial"/>
        <family val="2"/>
      </rPr>
      <t>1</t>
    </r>
  </si>
  <si>
    <t>98% annually</t>
  </si>
  <si>
    <t>Employees</t>
  </si>
  <si>
    <t>Full-time equivalent (FTE) employees</t>
  </si>
  <si>
    <t>Total employee headcount</t>
  </si>
  <si>
    <t>Full-time headcount</t>
  </si>
  <si>
    <t>Part-time headcount</t>
  </si>
  <si>
    <t>Casual headcount</t>
  </si>
  <si>
    <t>Maximum-term contractor headcount</t>
  </si>
  <si>
    <r>
      <rPr>
        <sz val="9"/>
        <color theme="1"/>
        <rFont val="Arial"/>
        <family val="2"/>
      </rPr>
      <t>Employees covered by collective bargaining agreements</t>
    </r>
    <r>
      <rPr>
        <vertAlign val="superscript"/>
        <sz val="9"/>
        <color theme="1"/>
        <rFont val="Arial"/>
        <family val="2"/>
      </rPr>
      <t>3</t>
    </r>
  </si>
  <si>
    <t>Safety and wellbeing</t>
  </si>
  <si>
    <r>
      <rPr>
        <sz val="9"/>
        <color theme="1"/>
        <rFont val="Arial"/>
        <family val="2"/>
      </rPr>
      <t>Employee engagement</t>
    </r>
    <r>
      <rPr>
        <vertAlign val="superscript"/>
        <sz val="9"/>
        <color theme="1"/>
        <rFont val="Arial"/>
        <family val="2"/>
      </rPr>
      <t>4</t>
    </r>
  </si>
  <si>
    <t>Employee-initiated turnover</t>
  </si>
  <si>
    <r>
      <rPr>
        <sz val="9"/>
        <color theme="1"/>
        <rFont val="Arial"/>
        <family val="2"/>
      </rPr>
      <t>Absenteeism rate</t>
    </r>
    <r>
      <rPr>
        <vertAlign val="superscript"/>
        <sz val="9"/>
        <color theme="1"/>
        <rFont val="Arial"/>
        <family val="2"/>
      </rPr>
      <t>5</t>
    </r>
  </si>
  <si>
    <r>
      <rPr>
        <sz val="9"/>
        <color theme="1"/>
        <rFont val="Arial"/>
        <family val="2"/>
      </rPr>
      <t>Fatalities</t>
    </r>
    <r>
      <rPr>
        <vertAlign val="superscript"/>
        <sz val="9"/>
        <color theme="1"/>
        <rFont val="Arial"/>
        <family val="2"/>
      </rPr>
      <t>6</t>
    </r>
  </si>
  <si>
    <t>Code of Conduct</t>
  </si>
  <si>
    <r>
      <t>Code of Conduct breaches</t>
    </r>
    <r>
      <rPr>
        <vertAlign val="superscript"/>
        <sz val="9"/>
        <rFont val="Arial"/>
        <family val="2"/>
      </rPr>
      <t>7</t>
    </r>
  </si>
  <si>
    <t xml:space="preserve"> -</t>
  </si>
  <si>
    <t>Whistleblower reporting</t>
  </si>
  <si>
    <r>
      <t>Total number of reports to the Suncorp Whistleblower Service</t>
    </r>
    <r>
      <rPr>
        <vertAlign val="superscript"/>
        <sz val="9"/>
        <rFont val="Arial"/>
        <family val="2"/>
      </rPr>
      <t>8</t>
    </r>
  </si>
  <si>
    <r>
      <t>Total number of disclosures under the Whistleblower Policy</t>
    </r>
    <r>
      <rPr>
        <vertAlign val="superscript"/>
        <sz val="9"/>
        <rFont val="Arial"/>
        <family val="2"/>
      </rPr>
      <t>9</t>
    </r>
  </si>
  <si>
    <t>Diversity and inclusion</t>
  </si>
  <si>
    <r>
      <t>Women in senior leadership roles</t>
    </r>
    <r>
      <rPr>
        <vertAlign val="superscript"/>
        <sz val="9"/>
        <color theme="1"/>
        <rFont val="Arial"/>
        <family val="2"/>
      </rPr>
      <t>1</t>
    </r>
  </si>
  <si>
    <r>
      <t>Women in leadership roles</t>
    </r>
    <r>
      <rPr>
        <vertAlign val="superscript"/>
        <sz val="9"/>
        <color theme="1"/>
        <rFont val="Arial"/>
        <family val="2"/>
      </rPr>
      <t>1</t>
    </r>
  </si>
  <si>
    <t>Return to work from parental leave</t>
  </si>
  <si>
    <t>Women</t>
  </si>
  <si>
    <t>Men</t>
  </si>
  <si>
    <r>
      <rPr>
        <sz val="9"/>
        <color theme="1"/>
        <rFont val="Arial"/>
        <family val="2"/>
      </rPr>
      <t>Employees that identify as having a disability</t>
    </r>
    <r>
      <rPr>
        <vertAlign val="superscript"/>
        <sz val="9"/>
        <color theme="1"/>
        <rFont val="Arial"/>
        <family val="2"/>
      </rPr>
      <t>10</t>
    </r>
  </si>
  <si>
    <t>Employees aged 55 years or over</t>
  </si>
  <si>
    <r>
      <t>Employees that identify as Aboriginal and Torres Strait Islander</t>
    </r>
    <r>
      <rPr>
        <vertAlign val="superscript"/>
        <sz val="9"/>
        <color theme="1"/>
        <rFont val="Arial"/>
        <family val="2"/>
      </rPr>
      <t>10</t>
    </r>
  </si>
  <si>
    <t>Learning and development</t>
  </si>
  <si>
    <t>Formal learning and development</t>
  </si>
  <si>
    <t>($/FTE)</t>
  </si>
  <si>
    <t>Talent attraction and retention</t>
  </si>
  <si>
    <t>High performer retention</t>
  </si>
  <si>
    <t>1. FY22 figure subject to independent assurance by KPMG. Please refer to the assurance opinion included in the Sustainable Business section of our website</t>
  </si>
  <si>
    <t>2. Based on a combined average of industry peers using latest available published data</t>
  </si>
  <si>
    <t>3. Excludes New Zealand</t>
  </si>
  <si>
    <t>4. Employee engagement is measured by Workday Peakon Employee Voice, a product of Workday, an independent company and a separate entity to Suncorp, and is scored out of 10.0</t>
  </si>
  <si>
    <t>5. Unplanned absence days for permanent employees/average headcount</t>
  </si>
  <si>
    <t>6. Work-related fatalities excluding external contractors</t>
  </si>
  <si>
    <t>7. That resulted in formal consequences</t>
  </si>
  <si>
    <t>8. The total number of reports to the Suncorp Whistleblower Service includes reports which were either: (a) assessed as Disclosures under the Whistleblower Policy and investigated; (b) assessed as not meeting the criteria of Reportable Conduct within the Whistleblower Policy and redirected to other channels if appropriate, including Personal Work-Related Grievances; (c) not able to be progressed due to insufficient information provided; or (d) in triage at the time of the data extract</t>
  </si>
  <si>
    <t xml:space="preserve">9. A Disclosure is a report to the Suncorp Whistleblower Service which the Whistleblower Protection Officer determines will be managed under the Whistleblower Policy on the basis that, amongst other things, the allegations contained in the report are considered by the Whistleblower Protection Officer to constitute Reportable Conduct </t>
  </si>
  <si>
    <t>10. Data is provided on a voluntary basis and uptake varies across diversity groups</t>
  </si>
  <si>
    <r>
      <t>Total community investment as a percentage of pre-tax profit</t>
    </r>
    <r>
      <rPr>
        <vertAlign val="superscript"/>
        <sz val="9"/>
        <color theme="1"/>
        <rFont val="Arial"/>
        <family val="2"/>
      </rPr>
      <t>1</t>
    </r>
  </si>
  <si>
    <t>0.7% by FY22</t>
  </si>
  <si>
    <t>Community investment</t>
  </si>
  <si>
    <r>
      <t>Total community investment</t>
    </r>
    <r>
      <rPr>
        <vertAlign val="superscript"/>
        <sz val="9"/>
        <color theme="1"/>
        <rFont val="Arial"/>
        <family val="2"/>
      </rPr>
      <t>1</t>
    </r>
  </si>
  <si>
    <t>($000)</t>
  </si>
  <si>
    <r>
      <rPr>
        <sz val="9"/>
        <color theme="1"/>
        <rFont val="Arial"/>
        <family val="2"/>
      </rPr>
      <t>Total matched giving</t>
    </r>
    <r>
      <rPr>
        <vertAlign val="superscript"/>
        <sz val="9"/>
        <color theme="1"/>
        <rFont val="Arial"/>
        <family val="2"/>
      </rPr>
      <t>2</t>
    </r>
  </si>
  <si>
    <r>
      <rPr>
        <sz val="9"/>
        <color theme="1"/>
        <rFont val="Arial"/>
        <family val="2"/>
      </rPr>
      <t>Volunteering</t>
    </r>
    <r>
      <rPr>
        <vertAlign val="superscript"/>
        <sz val="9"/>
        <color theme="1"/>
        <rFont val="Arial"/>
        <family val="2"/>
      </rPr>
      <t>3</t>
    </r>
  </si>
  <si>
    <t>(hours)</t>
  </si>
  <si>
    <t>2. Includes matching for donations, fundraising, crowdfunding and personal volunteering</t>
  </si>
  <si>
    <t>3. Reduced participation in volunteering activities in FY21 &amp; FY22 is due to the continued and ongoing impacts of the COVID-19 pandemic. Based on paid employee volunteer time</t>
  </si>
  <si>
    <t>Scope 1 and Scope 2 greenhouse gas (GHG) emissions</t>
  </si>
  <si>
    <r>
      <rPr>
        <sz val="9"/>
        <color rgb="FF000000"/>
        <rFont val="Arial"/>
      </rPr>
      <t>51% absolute reduction by 2030</t>
    </r>
    <r>
      <rPr>
        <vertAlign val="superscript"/>
        <sz val="9"/>
        <color rgb="FF000000"/>
        <rFont val="Arial"/>
      </rPr>
      <t>1</t>
    </r>
  </si>
  <si>
    <r>
      <rPr>
        <sz val="9"/>
        <color rgb="FF000000"/>
        <rFont val="Arial"/>
      </rPr>
      <t>Net-zero emissions by 2050</t>
    </r>
    <r>
      <rPr>
        <vertAlign val="superscript"/>
        <sz val="9"/>
        <color rgb="FF000000"/>
        <rFont val="Arial"/>
      </rPr>
      <t>1</t>
    </r>
  </si>
  <si>
    <r>
      <t>Environmental metric performance</t>
    </r>
    <r>
      <rPr>
        <b/>
        <vertAlign val="superscript"/>
        <sz val="11"/>
        <color rgb="FF16424A"/>
        <rFont val="Arial"/>
        <family val="2"/>
      </rPr>
      <t xml:space="preserve"> 2,3,4</t>
    </r>
  </si>
  <si>
    <r>
      <t>Scope 1 &amp; 2  location-based emissions</t>
    </r>
    <r>
      <rPr>
        <vertAlign val="superscript"/>
        <sz val="9"/>
        <color theme="1"/>
        <rFont val="Arial"/>
        <family val="2"/>
      </rPr>
      <t>5</t>
    </r>
  </si>
  <si>
    <t>(tCO2-e)</t>
  </si>
  <si>
    <r>
      <t>Scope 1 &amp; 2  market-based emissions</t>
    </r>
    <r>
      <rPr>
        <vertAlign val="superscript"/>
        <sz val="9"/>
        <color theme="1"/>
        <rFont val="Arial"/>
        <family val="2"/>
      </rPr>
      <t>5</t>
    </r>
  </si>
  <si>
    <t>Scope1 &amp; 2 market-based year on year emissions reduction</t>
  </si>
  <si>
    <t>Scope 1 &amp; 2 / FTE (market-based)</t>
  </si>
  <si>
    <t>(tCO2-e/FTE)</t>
  </si>
  <si>
    <t>Total Scope 1, 2 &amp; 3 / FTE (market-based)</t>
  </si>
  <si>
    <t>Group electricity consumption (Australia and New Zealand)</t>
  </si>
  <si>
    <r>
      <t>Renewable Energy Performance RE100 progress to 2025</t>
    </r>
    <r>
      <rPr>
        <vertAlign val="superscript"/>
        <sz val="9"/>
        <color theme="1"/>
        <rFont val="Arial"/>
        <family val="2"/>
      </rPr>
      <t>6</t>
    </r>
  </si>
  <si>
    <r>
      <t>Renewable</t>
    </r>
    <r>
      <rPr>
        <vertAlign val="superscript"/>
        <sz val="9"/>
        <color theme="1"/>
        <rFont val="Arial"/>
        <family val="2"/>
      </rPr>
      <t>6</t>
    </r>
  </si>
  <si>
    <t>(MWh)</t>
  </si>
  <si>
    <t>Total consumption</t>
  </si>
  <si>
    <t>Fuel used in fleet vehicles</t>
  </si>
  <si>
    <t>Australia</t>
  </si>
  <si>
    <t>(L/FTE)</t>
  </si>
  <si>
    <t>New Zealand</t>
  </si>
  <si>
    <t>Other fuels and gas</t>
  </si>
  <si>
    <t>(GJ/FTE)</t>
  </si>
  <si>
    <t>Group air travel</t>
  </si>
  <si>
    <t>(km/FTE)</t>
  </si>
  <si>
    <t>Proportion of office waste diverted from landfill</t>
  </si>
  <si>
    <t>Landfill waste (Australia)</t>
  </si>
  <si>
    <t>(tonnes)</t>
  </si>
  <si>
    <t>Recycled waste diverted from landfill (Australia)</t>
  </si>
  <si>
    <r>
      <t>59</t>
    </r>
    <r>
      <rPr>
        <vertAlign val="superscript"/>
        <sz val="9"/>
        <color rgb="FF000000"/>
        <rFont val="Arial"/>
        <family val="2"/>
      </rPr>
      <t>5</t>
    </r>
  </si>
  <si>
    <r>
      <rPr>
        <b/>
        <sz val="11"/>
        <color rgb="FF16424A"/>
        <rFont val="Arial"/>
      </rPr>
      <t>Controlled operations greenhouse gas (GHG) emissions</t>
    </r>
    <r>
      <rPr>
        <b/>
        <vertAlign val="superscript"/>
        <sz val="11"/>
        <color rgb="FF16424A"/>
        <rFont val="Arial"/>
      </rPr>
      <t>5,7,8</t>
    </r>
  </si>
  <si>
    <r>
      <t>Scope 1 greenhouse gas emissions</t>
    </r>
    <r>
      <rPr>
        <b/>
        <vertAlign val="superscript"/>
        <sz val="11"/>
        <color theme="1"/>
        <rFont val="Arial"/>
        <family val="2"/>
      </rPr>
      <t>4</t>
    </r>
  </si>
  <si>
    <r>
      <t>Suncorp Insurance Ventures</t>
    </r>
    <r>
      <rPr>
        <vertAlign val="superscript"/>
        <sz val="9"/>
        <color theme="1"/>
        <rFont val="Arial"/>
        <family val="2"/>
      </rPr>
      <t>3</t>
    </r>
  </si>
  <si>
    <r>
      <t>Total Scope 1 (Australia and New Zealand)</t>
    </r>
    <r>
      <rPr>
        <vertAlign val="superscript"/>
        <sz val="9"/>
        <color theme="1"/>
        <rFont val="Arial"/>
        <family val="2"/>
      </rPr>
      <t>5,8</t>
    </r>
  </si>
  <si>
    <t>Scope 2 greenhouse gas emissions (location-based)</t>
  </si>
  <si>
    <r>
      <t>Total Scope 2 location-based (Australia and New Zealand)</t>
    </r>
    <r>
      <rPr>
        <vertAlign val="superscript"/>
        <sz val="9"/>
        <color theme="1"/>
        <rFont val="Arial"/>
        <family val="2"/>
      </rPr>
      <t>5,8</t>
    </r>
  </si>
  <si>
    <r>
      <rPr>
        <b/>
        <sz val="11"/>
        <color rgb="FF000000"/>
        <rFont val="Arial"/>
      </rPr>
      <t>Scope 2 greenhouse gas emissions (market-based)</t>
    </r>
    <r>
      <rPr>
        <b/>
        <vertAlign val="superscript"/>
        <sz val="11"/>
        <color rgb="FF000000"/>
        <rFont val="Arial"/>
      </rPr>
      <t>9</t>
    </r>
  </si>
  <si>
    <r>
      <t>Total Scope 2 market-based (Australia and New Zealand)</t>
    </r>
    <r>
      <rPr>
        <vertAlign val="superscript"/>
        <sz val="9"/>
        <color theme="1"/>
        <rFont val="Arial"/>
        <family val="2"/>
      </rPr>
      <t>5,8</t>
    </r>
  </si>
  <si>
    <t>Scope 3 greenhouse gas emissions</t>
  </si>
  <si>
    <r>
      <t>Total Scope 3 (Australia and New Zealand)</t>
    </r>
    <r>
      <rPr>
        <vertAlign val="superscript"/>
        <sz val="9"/>
        <color theme="1"/>
        <rFont val="Arial"/>
        <family val="2"/>
      </rPr>
      <t>5,8</t>
    </r>
  </si>
  <si>
    <t>Measured controlled operations Scope 3 including indirect Scope 3 emissions</t>
  </si>
  <si>
    <t>Category 1 - upstream - Purchased goods and services - paper</t>
  </si>
  <si>
    <t>Category 3 - upstream - Fuel and energy related activities</t>
  </si>
  <si>
    <t>Category 5 - upstream - Waste generated in operations</t>
  </si>
  <si>
    <t>Category 6 - upstream - Business travel - including flights</t>
  </si>
  <si>
    <r>
      <t>Category 7 - upstream - Employee commuting &amp; WFH</t>
    </r>
    <r>
      <rPr>
        <vertAlign val="superscript"/>
        <sz val="9"/>
        <color theme="1"/>
        <rFont val="Arial"/>
        <family val="2"/>
      </rPr>
      <t>10</t>
    </r>
  </si>
  <si>
    <t>Total</t>
  </si>
  <si>
    <t>1. Emission reduction from a FY2018 baseline</t>
  </si>
  <si>
    <t>2. Environmental metrics are prepared on a 10+2 basis applying the GHG protocol accounting standard and relevant methodologies. FY21 metrics restated to 12 month actuals</t>
  </si>
  <si>
    <t>3. Scope 1 &amp; 2 Group (AUS &amp; NZ) emissions exclude previously reported Suncorp Insurance Ventures (SIV) due to the divestment of Capital Smart and ACM Parts in early FY20. From FY20 Home Repair (previously part of SIV) is combined with Australia data</t>
  </si>
  <si>
    <t>4. Scope 1 GHG emissions from FY18-FY22 have been restated due to a methodology change in Suncorp Vehicle Fleet emissions to account for business use only</t>
  </si>
  <si>
    <t>5. FY22 figure subject to independent assurance by KPMG. Please refer to the assurance opinion included in the Sustainable Business section of our website</t>
  </si>
  <si>
    <t>6. 50% of Australia's electricity has been purchased through Diamond Energy in the form of LGCs directly linked to the Valdora Sunshine Coast Solar Farm. 12% is GreenPower. 2% is generated onsite via rooftop solar. 97% of New Zealand's electricity is purchased via a renewable energy certificated via Meridian Energy</t>
  </si>
  <si>
    <t>7. Suncorp Group's controlled emissions related to Scope 1, 2 and 3 GHG emissions associated with the Group's operations and does not include downstream products and services categorised as Financed emissions</t>
  </si>
  <si>
    <t>8. Total GHG emissions exclude SIV to accurately represent emissions reduction performance excluding emissions relating to the divestment of SIV as per footnote 3</t>
  </si>
  <si>
    <t>9. Market-based methodology for Scope 2 emissions commenced in FY21 to accurately account for Suncorp's renewable energy purchases. Methodology as described in the FY22 Sustainability reporting supplement tab.</t>
  </si>
  <si>
    <t>10. Expanded Scope 3 reporting includes Working from Home and Employee Commuting GHG emissions in FY22</t>
  </si>
  <si>
    <t>GHG Scopes Definitions</t>
  </si>
  <si>
    <r>
      <rPr>
        <b/>
        <sz val="8"/>
        <color theme="1"/>
        <rFont val="Arial"/>
        <family val="2"/>
      </rPr>
      <t>Scope 1</t>
    </r>
    <r>
      <rPr>
        <sz val="8"/>
        <color theme="1"/>
        <rFont val="Arial"/>
        <family val="2"/>
      </rPr>
      <t xml:space="preserve"> emissions are associated with direct use of fuel and gas in our operations, the majority of which is our corporate vehicle fleet</t>
    </r>
  </si>
  <si>
    <r>
      <rPr>
        <b/>
        <sz val="8"/>
        <color theme="1"/>
        <rFont val="Arial"/>
        <family val="2"/>
      </rPr>
      <t>Scope 2 location-based</t>
    </r>
    <r>
      <rPr>
        <sz val="8"/>
        <color theme="1"/>
        <rFont val="Arial"/>
        <family val="2"/>
      </rPr>
      <t xml:space="preserve"> emissions is the emissions intensity of grid electricity purchased and consumed through our operations</t>
    </r>
  </si>
  <si>
    <r>
      <rPr>
        <b/>
        <sz val="8"/>
        <color theme="1"/>
        <rFont val="Arial"/>
        <family val="2"/>
      </rPr>
      <t>Scope 2 market-based</t>
    </r>
    <r>
      <rPr>
        <sz val="8"/>
        <color theme="1"/>
        <rFont val="Arial"/>
        <family val="2"/>
      </rPr>
      <t xml:space="preserve"> emissions accounts for renewable electricity we purchase and generate</t>
    </r>
  </si>
  <si>
    <r>
      <rPr>
        <b/>
        <sz val="8"/>
        <color theme="1"/>
        <rFont val="Arial"/>
        <family val="2"/>
      </rPr>
      <t xml:space="preserve">Scope 3 </t>
    </r>
    <r>
      <rPr>
        <sz val="8"/>
        <color theme="1"/>
        <rFont val="Arial"/>
        <family val="2"/>
      </rPr>
      <t>indirect emissions relate to activities within our value chain such as procurement of goods and services, business travel and waste activities directly related to our business operations</t>
    </r>
  </si>
  <si>
    <t>Scope 3 reporting coverage</t>
  </si>
  <si>
    <t>Relevant GHG Protocol Scope 3 categories with full coverage include fuel and energy related activities and waste generated in operations. Other relevant categories are either partially reported or being measured in FY23.</t>
  </si>
  <si>
    <r>
      <t>Funds invested in social and low carbon impact investments</t>
    </r>
    <r>
      <rPr>
        <vertAlign val="superscript"/>
        <sz val="9"/>
        <color theme="1"/>
        <rFont val="Arial"/>
        <family val="2"/>
      </rPr>
      <t>1,2</t>
    </r>
  </si>
  <si>
    <t>5% of total shareholders' funds</t>
  </si>
  <si>
    <r>
      <rPr>
        <b/>
        <sz val="11"/>
        <color rgb="FF16424A"/>
        <rFont val="Arial"/>
        <family val="2"/>
      </rPr>
      <t>Suppliers</t>
    </r>
    <r>
      <rPr>
        <b/>
        <vertAlign val="superscript"/>
        <sz val="11"/>
        <color rgb="FF16424A"/>
        <rFont val="Arial"/>
        <family val="2"/>
      </rPr>
      <t>3,4</t>
    </r>
  </si>
  <si>
    <r>
      <t>Total spend with suppliers (includes claims)</t>
    </r>
    <r>
      <rPr>
        <vertAlign val="superscript"/>
        <sz val="9"/>
        <color theme="1"/>
        <rFont val="Arial"/>
        <family val="2"/>
      </rPr>
      <t>5</t>
    </r>
  </si>
  <si>
    <t>($m)</t>
  </si>
  <si>
    <r>
      <t>Spend with material suppliers (includes claims)</t>
    </r>
    <r>
      <rPr>
        <vertAlign val="superscript"/>
        <sz val="9"/>
        <color theme="1"/>
        <rFont val="Arial"/>
        <family val="2"/>
      </rPr>
      <t>5,6</t>
    </r>
  </si>
  <si>
    <t>Number of material suppliers</t>
  </si>
  <si>
    <r>
      <t>Number of contracted suppliers</t>
    </r>
    <r>
      <rPr>
        <vertAlign val="superscript"/>
        <sz val="9"/>
        <color theme="1"/>
        <rFont val="Arial"/>
        <family val="2"/>
      </rPr>
      <t>7</t>
    </r>
  </si>
  <si>
    <t>Acceptance of Supplier Code of Practice</t>
  </si>
  <si>
    <t>New suppliers onboarded</t>
  </si>
  <si>
    <t>Material suppliers</t>
  </si>
  <si>
    <t>Responsible investment</t>
  </si>
  <si>
    <t>Responsible Investment Policy coverage</t>
  </si>
  <si>
    <t>(% total AUM)</t>
  </si>
  <si>
    <r>
      <t>Compliance with Responsible Investment Policy exclusions</t>
    </r>
    <r>
      <rPr>
        <vertAlign val="superscript"/>
        <sz val="9"/>
        <color theme="1"/>
        <rFont val="Arial"/>
        <family val="2"/>
      </rPr>
      <t>8</t>
    </r>
  </si>
  <si>
    <t>(# excluded positions held)</t>
  </si>
  <si>
    <t>($m excluded positions held)</t>
  </si>
  <si>
    <t>Assets managed by UNPRI signatories</t>
  </si>
  <si>
    <r>
      <t>Social impact investment</t>
    </r>
    <r>
      <rPr>
        <vertAlign val="superscript"/>
        <sz val="9"/>
        <color theme="1"/>
        <rFont val="Arial"/>
        <family val="2"/>
      </rPr>
      <t>2</t>
    </r>
  </si>
  <si>
    <r>
      <t>Low carbon investment</t>
    </r>
    <r>
      <rPr>
        <vertAlign val="superscript"/>
        <sz val="9"/>
        <color theme="1"/>
        <rFont val="Arial"/>
        <family val="2"/>
      </rPr>
      <t>1,2</t>
    </r>
  </si>
  <si>
    <r>
      <t>Social and low carbon impact investments</t>
    </r>
    <r>
      <rPr>
        <vertAlign val="superscript"/>
        <sz val="9"/>
        <color theme="1"/>
        <rFont val="Arial"/>
        <family val="2"/>
      </rPr>
      <t>2</t>
    </r>
  </si>
  <si>
    <t>% of total shareholders' funds</t>
  </si>
  <si>
    <t>Proxies voted</t>
  </si>
  <si>
    <t>1. Based on Global Investor Coalition definition</t>
  </si>
  <si>
    <t>2. FY22 figure subject to independent assurance by KPMG. Please refer to the assurance opinion included in the Sustainable Business section of our website</t>
  </si>
  <si>
    <t>4. Excludes Joint Ventures</t>
  </si>
  <si>
    <t>5. Excludes taxes, fees, levies, reinsurance, debt recovery and government regulated services</t>
  </si>
  <si>
    <t xml:space="preserve">6. Strategic suppliers with spend &gt;$500K in the reporting period </t>
  </si>
  <si>
    <t xml:space="preserve">7. Where Suncorp holds a current, duly executed contract </t>
  </si>
  <si>
    <t>8. Compliance on the Exclusions List is monitored by NAS (Custodian) on a daily basis. NAS confirmed there were no reportable breaches relating to ESG restrictions for FY22</t>
  </si>
  <si>
    <t>In FY22, Suncorp Bank purchased and retired carbon offsets to support its claim against the Climate Active Carbon Neutral Standard. The table below lists all carbon offset purchases and retirements in FY22. For more information on Suncorp’s approach to carbon offsets, please visit the Suncorp Group Website.</t>
  </si>
  <si>
    <t>Project name</t>
  </si>
  <si>
    <t>Project type</t>
  </si>
  <si>
    <t>Offset 
standard</t>
  </si>
  <si>
    <t>Location</t>
  </si>
  <si>
    <t>Vintage</t>
  </si>
  <si>
    <r>
      <t>Amount carried forward from previous year (tCO</t>
    </r>
    <r>
      <rPr>
        <b/>
        <vertAlign val="subscript"/>
        <sz val="9"/>
        <color rgb="FF16424A"/>
        <rFont val="Arial"/>
        <family val="2"/>
      </rPr>
      <t>2</t>
    </r>
    <r>
      <rPr>
        <b/>
        <sz val="9"/>
        <color rgb="FF16424A"/>
        <rFont val="Arial"/>
        <family val="2"/>
      </rPr>
      <t>e)</t>
    </r>
  </si>
  <si>
    <r>
      <t>Quantity purchased in FY22 (tCO</t>
    </r>
    <r>
      <rPr>
        <b/>
        <vertAlign val="subscript"/>
        <sz val="9"/>
        <color rgb="FF16424A"/>
        <rFont val="Arial"/>
        <family val="2"/>
      </rPr>
      <t>2</t>
    </r>
    <r>
      <rPr>
        <b/>
        <sz val="9"/>
        <color rgb="FF16424A"/>
        <rFont val="Arial"/>
        <family val="2"/>
      </rPr>
      <t>e)</t>
    </r>
  </si>
  <si>
    <r>
      <t>Quantity retired in FY22 (tCO</t>
    </r>
    <r>
      <rPr>
        <b/>
        <vertAlign val="subscript"/>
        <sz val="9"/>
        <color rgb="FF16424A"/>
        <rFont val="Arial"/>
        <family val="2"/>
      </rPr>
      <t>2</t>
    </r>
    <r>
      <rPr>
        <b/>
        <sz val="9"/>
        <color rgb="FF16424A"/>
        <rFont val="Arial"/>
        <family val="2"/>
      </rPr>
      <t>e)</t>
    </r>
  </si>
  <si>
    <r>
      <t>Balance at 30 June 2022 (tCO</t>
    </r>
    <r>
      <rPr>
        <b/>
        <vertAlign val="subscript"/>
        <sz val="9"/>
        <color rgb="FF16424A"/>
        <rFont val="Arial"/>
        <family val="2"/>
      </rPr>
      <t>2</t>
    </r>
    <r>
      <rPr>
        <b/>
        <sz val="9"/>
        <color rgb="FF16424A"/>
        <rFont val="Arial"/>
        <family val="2"/>
      </rPr>
      <t>e)</t>
    </r>
  </si>
  <si>
    <r>
      <t>Date of retirement 
(Date: Quantity (tCO</t>
    </r>
    <r>
      <rPr>
        <b/>
        <vertAlign val="subscript"/>
        <sz val="9"/>
        <color rgb="FF16424A"/>
        <rFont val="Arial"/>
        <family val="2"/>
      </rPr>
      <t>2</t>
    </r>
    <r>
      <rPr>
        <b/>
        <sz val="9"/>
        <color rgb="FF16424A"/>
        <rFont val="Arial"/>
        <family val="2"/>
      </rPr>
      <t>e))</t>
    </r>
  </si>
  <si>
    <t>Retirement purpose</t>
  </si>
  <si>
    <t>Kaleno Native Forest Project</t>
  </si>
  <si>
    <t>Human-Induced Regeneration
(Nature-based carbon removal)</t>
  </si>
  <si>
    <t>Australian Carbon Credit Unit (ACCU)</t>
  </si>
  <si>
    <t>Cobar, NSW, Australia</t>
  </si>
  <si>
    <t>2021-22</t>
  </si>
  <si>
    <t>26/05/2022: 6,184</t>
  </si>
  <si>
    <t>Retired by Terra Carbon Pty Ltd on behalf of Suncorp-Metway Limited to offset emissions generated in FY22.</t>
  </si>
  <si>
    <t>Darling River Eco Corridor</t>
  </si>
  <si>
    <t>ACCU</t>
  </si>
  <si>
    <t>Bourke, NSW, Australia</t>
  </si>
  <si>
    <t>1. 26/05/2022: 3,617
2. 15/06/2022: 1,315</t>
  </si>
  <si>
    <t>Darling River Conservation Initiative (Site #6 - Emaroo)</t>
  </si>
  <si>
    <t>26/05/2022: 3,833</t>
  </si>
  <si>
    <t>Darling River Conservation Initiative (Site #8 - Everdale)</t>
  </si>
  <si>
    <t>26/05/2022: 3,038</t>
  </si>
  <si>
    <t>Total: 0</t>
  </si>
  <si>
    <t>Total: 17,987</t>
  </si>
  <si>
    <t>Sustainability reporting supplement FY22</t>
  </si>
  <si>
    <t>The following document outlines parameters used in Suncorp Group’s sustainability and climate-related disclosures. It forms the basis for resulting Limited Assurance provided by KPMG.</t>
  </si>
  <si>
    <t>Metric</t>
  </si>
  <si>
    <t>Definition / Scope</t>
  </si>
  <si>
    <t>Boundary</t>
  </si>
  <si>
    <t>Methods / Key metrics</t>
  </si>
  <si>
    <t>Coverage</t>
  </si>
  <si>
    <t>Standard / Methodology</t>
  </si>
  <si>
    <t>Data Source</t>
  </si>
  <si>
    <t>Limitations</t>
  </si>
  <si>
    <t>Notes</t>
  </si>
  <si>
    <t>Greenhouse gas emissions</t>
  </si>
  <si>
    <t>Suncorp currently measures Group  greenhouse gas (GHG) emissions associated with our controlled operations. Financed emissions are not currently being reported but in measurement is underway in FY23.</t>
  </si>
  <si>
    <t>GHG emissions are measured across the reporting financial year for Suncorp Australia and Suncorp New Zealand.</t>
  </si>
  <si>
    <t>Absolute Scope 1, Scope 2 location-based, Scope 2 market-based and Scope 3 GHG emissions in tCO2-e.</t>
  </si>
  <si>
    <t>100% of Scope 1 and Scope 2. Partial coverage for Scope 3 with a view for 100% coverage in FY23 where methodology and data allows.</t>
  </si>
  <si>
    <t>Scope 1: GHG Protocol Corporate Standard (https://ghgprotocol.org/sites/default/files/standards/ghg-protocol-revised.pdf)
Scope 2 location-based: uses National Greenhouse Gas Accounts (NGA) Factors which are revised each year (https://www.dcceew.gov.au/climate-change/publications/national-greenhouse-accounts-factors) and the GHG Protocol Scope 2 Guidance (https://ghgprotocol.org/sites/default/files/Scope2_ExecSum_Final.pdf)
Scope 2 market-based: applies the state NGA factor to the non-renewable electricity. 
Scope 3: GHG Protocol Corporate Value Chain
(Scope 3) Accounting and Reporting Standard (https://ghgprotocol.org/sites/default/files/standards/Corporate-Value-Chain-Accounting-Reporing-Standard_041613_2.pdf)</t>
  </si>
  <si>
    <t>Stationary and Transport fuels (KL)
Electricity (MWh)
Waste generated in operations (t)
Business Flights (km travelled)
Purchased Paper (kg)
Fuel and energy related activities (KL)
Working from home (FTE, kWh, GJ, occupancy)
Employee commuting (FTE, occupancy)</t>
  </si>
  <si>
    <t>Measuring our Scope 3 Financed emissions and setting a baseline will be a priority for the Group over the coming year, where data and methodologies allow.
To help in the setting of a global emissions accounting methodology for underwriting, Suncorp Group has joined the Partnership of Carbon Accounting Financials (PCAF). Over the coming year, we will contribute to the public consultation on PCAF’s technical guidance for the accounting and reporting of financed emissions for underwriting.</t>
  </si>
  <si>
    <t>Low carbon investments</t>
  </si>
  <si>
    <t>Low carbon investments are low carbon solutions and low carbon assets which includes green bonds, renewable energy infrastructure, renewable energy bond and equity securities and energy efficient real estate.</t>
  </si>
  <si>
    <t>Green Bonds are a bond instrument where the proceeds will be exclusively applied to finance or re-finance eligible Green Projects, which are aligned with the core components (use of proceeds, process for project evaluation and selection, management of proceeds and reporting) of the Green Bond Principles.
Other low-carbon assets includes renewable energy infrastructure, renewable energy credit and equity securities, and energy efficient real estate.</t>
  </si>
  <si>
    <t>Market value (AU$ million) as at 30 June 2022.</t>
  </si>
  <si>
    <t>Investments within Suncorp Australia's Investments portfolio.</t>
  </si>
  <si>
    <t>Suncorp calculates its exposure to low carbon assets based on the Global Investor Coalition definition. These include green bonds, renewable energy infrastructure and energy efficient real estate. Analysis was supported by third party data.</t>
  </si>
  <si>
    <t>Custodian data (NAS)
NABERS Rating and GHG data of the underlying properties (DEXUS) as at 31 Dec 2021</t>
  </si>
  <si>
    <t xml:space="preserve">Portfolio exposure in Suncorp New Zealand's investments portfolio currently not included. </t>
  </si>
  <si>
    <t>Funds invested in social and low-carbon impact investments as a percentage of total shareholders’ funds</t>
  </si>
  <si>
    <t>Social impact investments include those which generate measurable social benefits in addition to financial returns. 
Low carbon investments include Green Buildings, Renewable Energy, Energy Efficiency, Waste and Pollution Control (relating to carbon emissions), Ultra Low Emission Vehicles and Sustainable Forestry.</t>
  </si>
  <si>
    <t>Reporting period: July 1- June 30 FY22
Actual data (as measured by assets exposure)</t>
  </si>
  <si>
    <t>Social impact investments
Low carbon investments including green bonds, energy efficient properties and renewable energy infrastructure investments
Total shareholders’ funds</t>
  </si>
  <si>
    <t>N/A</t>
  </si>
  <si>
    <t>Custodian data (NAS)
NABERS Rating and GHG data of the underlying properties (DEXUS)</t>
  </si>
  <si>
    <t>Based on Global Investor Coalition definition.
Actual data (assets exposure) used for the calculation.</t>
  </si>
  <si>
    <t>Carbon intensity performance of investments</t>
  </si>
  <si>
    <t xml:space="preserve">Carbon intensity performance of investments is measured in association with ESG research firm Sustainalytics and measured on CO2 emissions relative to total revenue in $million USD (for the portfolio &amp; benchmark). </t>
  </si>
  <si>
    <t>Australian and International Equities. Australian Corporate Bonds including Technical Reserves and Shareholder Investment Assets.</t>
  </si>
  <si>
    <t>tCO2e / US$ million revenue</t>
  </si>
  <si>
    <t>Given data and methodology limitations, we currently report on 37% of the portfolio.</t>
  </si>
  <si>
    <t>Carbon intensity performance for Australian and international equities are based on the carbon intensity data for the respective investment portfolios.
Carbon intensity performance for Australian corporate bonds are based on the weighted carbon intensity data of the Australian corporate bonds values in Tech Reserves and Shareholders portfolios as at 30 June 2022.</t>
  </si>
  <si>
    <t>Suncorp’s fixed interest and equity portfolio exposures are provided to Sustainalytics who calculate a carbon intensity for each of our Australian and Global investments.
Analysis was supported by third party data including the Sustainalytics carbon Portfolio Reports as at 31 March 2022.</t>
  </si>
  <si>
    <t>We are at varied stages across the portfolio of measurement approach and accuracy. As data and methodologies become more readily available, we will expand the boundary to measure more of our investment portfolio.</t>
  </si>
  <si>
    <t>Sensitive Sector Progress - Fossil Fuel Phase out (Insurance Underwriting)</t>
  </si>
  <si>
    <t>Phase out exposure to thermal coal extraction and electricity generation companies by 2025.
Phase out exposure to oil and gas exploration and production companies by 2025.</t>
  </si>
  <si>
    <t xml:space="preserve">Inclusions: Commercial Insurance portfolios per Suncorp’s Fossil Fuel Standard.
For Insurance Australia, ‘principally’ is defined as where more than 10% of the company’s revenue is derived from the extraction of thermal coal.
Exemptions: Companies whose business is clearly consistent with the transition to a net-zero carbon emissions economy by 2050. Insurance to personal insurance customers and small-to-medium businesses, statutory or compulsory insurance (e.g. workers’ compensation and compulsory third-party insurance). </t>
  </si>
  <si>
    <t>Progress in phasing out of direct underwriting of companies principally involved in thermal coal extraction and electricity generation by 2025 as a measure of General Insurance % of Gross Written Premium (GWP).
Progress in phasing out of direct underwriting of oil and gas exploration and production by 2025 as a measure of General Insurance % of GWP.</t>
  </si>
  <si>
    <t>Suncorp Australia and Suncorp New Zealand underwriting portfolios.</t>
  </si>
  <si>
    <t>Exposure is measured as total GWP in respect of Fossil Fuel risks. Classification is based on Suncorp "Sensitive Sector Standard: Fossil Fuels".</t>
  </si>
  <si>
    <t>ESG COGNOS Report, List of Fossil Fuel companies Underwriting Information, company websites, disclosure statements and other publicly available information were used to confirm classification of risks.</t>
  </si>
  <si>
    <t>Whilst Sensitive Sector Standards are embedded in underwriting process, collation of a central list of Sensitive Sector exposures is currently an adhoc process. This is being reviewed with a view to automate the process and embed the central exposure list in existing business processes.</t>
  </si>
  <si>
    <t>Sensitive Sector Progress - Fossil Fuel Phase out (Investments)</t>
  </si>
  <si>
    <t>Phase out exposure to thermal coal extraction and electricity generation companies by 2025.
Phase out exposure to oil and gas exploration and production companies:
- immediately excluding the top 10% by kg CO2-e barrel of oil equivalent (from FY21)
-  the top 25% by 2025
- the top 50% by 2030
- phase out by 2040.</t>
  </si>
  <si>
    <t>Inclusions: Australian share and global share portfolios, all domestic and global fixed income portfolios.
Exemptions: Companies whose business is clearly consistent with the transition to a net-zero carbon emissions economy by 2050. Exposures via pooled investment vehicles where Suncorp is not the Responsible Entity.</t>
  </si>
  <si>
    <t>Fossil fuel exposure is managed through an active Investment exclusions list (for the period of 1 July 2021 to 30 June 2022). The data is reviewed annually based on most recent emissions data.
For thermal coal, entities that are classified as coal mining and additional key coal power generation stocks are excluded.
For progress in oil and gas, the key metric is based on a company's absolute Scope 1 and Scope 2 emissions (the unit of measurement is metric tonne of CO2). Top emitters are then ranked by their total (Scope 1 &amp; 2) emissions against the total emissions of all oil and gas exploration and production companies. The data is produced by an external data provider.</t>
  </si>
  <si>
    <t>Investments within Australia's Investments portfolio.</t>
  </si>
  <si>
    <t>Investments’ FY22 progress report is based on exposures to top GHG emitters in Suncorp’s exclusions list which is reviewed annually. For thermal coal, all stocks classified as coal mining as well as key coal generation stocks are excluded, additionally a threshold of greater than 30% revenue from coal extraction &amp; generation was introduced in May 2022.</t>
  </si>
  <si>
    <t>Analysis was supported by third party data including the Sustainalytics carbon database at March 2022.</t>
  </si>
  <si>
    <t>Scope 1 and 2 emissions are currently used as this ensures reliability and availability across entities in the Suncorp benchmarks. As data becomes available and methodologies improve we will expand our capability to measure and track progress across all Scopes.
Over the coming year, we will review our metrics  in line with our commitment to phase out our exposure to oil and gas (exploration and production) by 2040.</t>
  </si>
  <si>
    <t>Sensitive Sector Progress - Fossil Fuel Phase out (Banking)</t>
  </si>
  <si>
    <t>Phase out of lending to thermal coal extraction and electricity generation activities by 2025.
Phase out of lending to oil and gas exploration and production activities by 2025.</t>
  </si>
  <si>
    <t>Exemptions: Lending to retail customers and small-to-medium businesses, deposit products, transactional Treasury products (same-day FX). Companies whose business is clearly consistent with the transition to a net-zero carbon emissions economy by 2050.</t>
  </si>
  <si>
    <t>Suncorp Bank has no exposure to thermal coal extraction; thermal coal electricity generation or oil and gas exploration and production.</t>
  </si>
  <si>
    <t>Suncorp Bank - all portfolios.</t>
  </si>
  <si>
    <t xml:space="preserve">Suncorp Bank’s FY22 screen for sensitive sectors is based on exposures to ANZSIC industry codes specifically listed in Suncorp’s Sensitive Sector guideline. </t>
  </si>
  <si>
    <t xml:space="preserve">Portfolio exposure across all Business Banking lending exposure as at April 2022 was considered. </t>
  </si>
  <si>
    <t>Portfolio exposure across all retail portfolios, foreign deposit accounts and other funding sources (including Business Banking customer deposits and Treasury debt investors) have not been considered.</t>
  </si>
  <si>
    <t>Internal Dispute Resolution (IDR) complaints resolved in 30 days</t>
  </si>
  <si>
    <t xml:space="preserve">Number of IDR Complaints closed in less than or equal to 30 calendar days for the year divided by the total number of IDR Complaints closed for the year. Considers date of receipt as Day 1. </t>
  </si>
  <si>
    <t>12-month data (actual)
Reporting period: July 1- June 30 FY22</t>
  </si>
  <si>
    <t>Internal Dispute Resolution (IDR) complaints</t>
  </si>
  <si>
    <t>Excludes New Zealand, personal injury complaints and wealth figures.</t>
  </si>
  <si>
    <t>Women on the Board</t>
  </si>
  <si>
    <t>The headcount of female members on the Board, expressed as a percentage.</t>
  </si>
  <si>
    <t>Reporting period: as at 30 June 2022</t>
  </si>
  <si>
    <t>Excludes joint ventures</t>
  </si>
  <si>
    <t>Women in senior leadership</t>
  </si>
  <si>
    <t>The headcount of female senior leaders (Business and Strategic Leaders) plus female senior leaders on extended absence, divided by the headcount of all  senior leaders plus senior leaders on extended absence, expressed as a percentage.</t>
  </si>
  <si>
    <t>Employee headcount</t>
  </si>
  <si>
    <t>An employee is considered to be on Extended Absence when the duration of leave is greater than 14 consecutive calendar days (depending on leave type).</t>
  </si>
  <si>
    <t>Women in leadership</t>
  </si>
  <si>
    <t>The headcount of female leaders (First Line, Business and Strategic Leaders) plus female leaders on extended absence, divided by the headcount of all leaders plus leaders on extended absence, expressed as a percentage.</t>
  </si>
  <si>
    <t>Lost-time injury frequency rate</t>
  </si>
  <si>
    <t>The number of Lost Time Injuries per million hours worked for the reporting period resulting in one or more days away from work (not counting the day of injury itself). </t>
  </si>
  <si>
    <t>12-month data (actual)
Reporting period: July 1 - June 30 FY22</t>
  </si>
  <si>
    <t>Absenteeism rate
Lost time injuries 
Full-time equivalent (FTE)</t>
  </si>
  <si>
    <t>All employees (excluding contractors)</t>
  </si>
  <si>
    <t xml:space="preserve">‘Lost Time Injuries’ must also meet the following criteria: the injury is work-related; a workers’ compensation claim has been made (excludes recess and journey claims); and liability is either accepted or pending.
‘Million hours worked’ is calculated based on a formula rather than actual hours worked, and considers: FTE, 7.5hr workdays, # of Brisbane workdays in the reporting period, annual and personal (Absenteeism Rate) leave assumptions.
</t>
  </si>
  <si>
    <t>Code of Conduct training completion rate</t>
  </si>
  <si>
    <t>Percentage of employees who have a current or initial completion in the last 12 months on the Code of Conduct Module.</t>
  </si>
  <si>
    <t>Reporting period: July 1- June 30 FY22 when viewing data at June 30</t>
  </si>
  <si>
    <t>Module Completions
Initial Module Completions
Expired Completions</t>
  </si>
  <si>
    <t>All employees (including contractors)</t>
  </si>
  <si>
    <t>Code of Conduct is a single module.</t>
  </si>
  <si>
    <t xml:space="preserve">Percentage of pre-tax profit invested in the community </t>
  </si>
  <si>
    <t>Total community investment spend as a percentage of pre-tax profit (cash, time &amp; management costs, verified by B4SI).</t>
  </si>
  <si>
    <t>Total community investment
Profit before tax</t>
  </si>
  <si>
    <t>B4SI (Business for Societal Impact)</t>
  </si>
  <si>
    <t>A cash contribution is the gross monetary amount a company pays in support of a community organisation/ project.
A time contribution is the cost to the company of the paid working hours contributed by employees to a community organisation or activity. The term ‘volunteering’ is often used to describe time contributions, but it can go beyond this to include any active engagement in community activity during paid working time. 
Management costs: Include the salaries, benefits and other overheads of community affairs staff along with research/ communications spend if used to help the community engage with the company.</t>
  </si>
  <si>
    <t>Business for Societal Impact</t>
  </si>
  <si>
    <r>
      <t>Quantity used in FY22 (tCO</t>
    </r>
    <r>
      <rPr>
        <b/>
        <vertAlign val="subscript"/>
        <sz val="9"/>
        <color rgb="FF16424A"/>
        <rFont val="Arial"/>
        <family val="2"/>
      </rPr>
      <t>2</t>
    </r>
    <r>
      <rPr>
        <b/>
        <sz val="9"/>
        <color rgb="FF16424A"/>
        <rFont val="Arial"/>
        <family val="2"/>
      </rPr>
      <t>e)</t>
    </r>
  </si>
  <si>
    <r>
      <t>979</t>
    </r>
    <r>
      <rPr>
        <vertAlign val="superscript"/>
        <sz val="9"/>
        <color theme="1"/>
        <rFont val="Arial"/>
        <family val="2"/>
      </rPr>
      <t>1</t>
    </r>
  </si>
  <si>
    <t>Total: 15,133</t>
  </si>
  <si>
    <r>
      <t>2,854</t>
    </r>
    <r>
      <rPr>
        <vertAlign val="superscript"/>
        <sz val="9"/>
        <color theme="1"/>
        <rFont val="Arial"/>
        <family val="2"/>
      </rPr>
      <t>1</t>
    </r>
  </si>
  <si>
    <r>
      <t>Total: 2,854</t>
    </r>
    <r>
      <rPr>
        <b/>
        <vertAlign val="superscript"/>
        <sz val="9"/>
        <color theme="1"/>
        <rFont val="Arial"/>
        <family val="2"/>
      </rPr>
      <t>2</t>
    </r>
  </si>
  <si>
    <t>2. Remaining balance is banked for use in future reporting periods</t>
  </si>
  <si>
    <t>1. These numbers have been updated in July 2023 following the completion of the FY22 Climate Active True-Up Report in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</si>
</sst>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0.00_-;\-&quot;$&quot;* #,##0.00_-;_-&quot;$&quot;* &quot;-&quot;??_-;_-@_-"/>
    <numFmt numFmtId="43" formatCode="_-* #,##0.00_-;\-* #,##0.00_-;_-* &quot;-&quot;??_-;_-@_-"/>
    <numFmt numFmtId="164" formatCode="0.0"/>
    <numFmt numFmtId="165" formatCode="#,##0.0"/>
    <numFmt numFmtId="166" formatCode="0.0%"/>
    <numFmt numFmtId="167" formatCode="_-* #,##0_-;\-* #,##0_-;_-* &quot;-&quot;??_-;_-@_-"/>
  </numFmts>
  <fonts count="47">
    <font>
      <sz val="9"/>
      <color theme="1"/>
      <name val="Arial"/>
      <family val="2"/>
    </font>
    <font>
      <sz val="11"/>
      <color theme="1"/>
      <name val="GTWalsheimProLight"/>
    </font>
    <font>
      <sz val="8"/>
      <name val="GTWalsheimProLight"/>
    </font>
    <font>
      <sz val="11"/>
      <color theme="1"/>
      <name val="Arial"/>
      <family val="2"/>
    </font>
    <font>
      <b/>
      <sz val="11"/>
      <color rgb="FF16424A"/>
      <name val="Arial"/>
      <family val="2"/>
    </font>
    <font>
      <u/>
      <sz val="11"/>
      <color theme="10"/>
      <name val="Arial"/>
      <family val="2"/>
    </font>
    <font>
      <u/>
      <sz val="11"/>
      <color theme="11"/>
      <name val="Arial"/>
      <family val="2"/>
    </font>
    <font>
      <sz val="8"/>
      <color theme="1"/>
      <name val="Arial"/>
      <family val="2"/>
    </font>
    <font>
      <b/>
      <sz val="13"/>
      <color rgb="FF3D7671"/>
      <name val="Arial"/>
      <family val="2"/>
    </font>
    <font>
      <b/>
      <sz val="12"/>
      <color rgb="FF16424A"/>
      <name val="Arial"/>
      <family val="2"/>
    </font>
    <font>
      <b/>
      <sz val="11"/>
      <color theme="1"/>
      <name val="Arial"/>
      <family val="2"/>
    </font>
    <font>
      <vertAlign val="superscript"/>
      <sz val="11"/>
      <color theme="1"/>
      <name val="Arial"/>
      <family val="2"/>
    </font>
    <font>
      <b/>
      <vertAlign val="superscript"/>
      <sz val="11"/>
      <color rgb="FF16424A"/>
      <name val="Arial"/>
      <family val="2"/>
    </font>
    <font>
      <b/>
      <vertAlign val="superscript"/>
      <sz val="11"/>
      <color theme="1"/>
      <name val="Arial"/>
      <family val="2"/>
    </font>
    <font>
      <sz val="9"/>
      <color theme="1"/>
      <name val="Arial"/>
      <family val="2"/>
    </font>
    <font>
      <b/>
      <sz val="11"/>
      <color theme="0"/>
      <name val="Arial"/>
      <family val="2"/>
    </font>
    <font>
      <sz val="11"/>
      <color theme="0"/>
      <name val="Arial"/>
      <family val="2"/>
    </font>
    <font>
      <vertAlign val="superscript"/>
      <sz val="9"/>
      <color theme="1"/>
      <name val="Arial"/>
      <family val="2"/>
    </font>
    <font>
      <b/>
      <sz val="9"/>
      <color theme="1"/>
      <name val="Arial"/>
      <family val="2"/>
    </font>
    <font>
      <sz val="9"/>
      <color theme="1"/>
      <name val="GTWalsheimProLight"/>
    </font>
    <font>
      <u/>
      <sz val="9"/>
      <color theme="10"/>
      <name val="Arial"/>
      <family val="2"/>
    </font>
    <font>
      <b/>
      <sz val="9"/>
      <color rgb="FF16424A"/>
      <name val="Arial"/>
      <family val="2"/>
    </font>
    <font>
      <sz val="9"/>
      <name val="Arial"/>
      <family val="2"/>
    </font>
    <font>
      <vertAlign val="superscript"/>
      <sz val="9"/>
      <name val="Arial"/>
      <family val="2"/>
    </font>
    <font>
      <sz val="9"/>
      <color rgb="FF000000"/>
      <name val="Arial"/>
      <family val="2"/>
    </font>
    <font>
      <vertAlign val="superscript"/>
      <sz val="9"/>
      <color rgb="FF000000"/>
      <name val="Arial"/>
      <family val="2"/>
    </font>
    <font>
      <b/>
      <sz val="8"/>
      <color theme="1"/>
      <name val="Arial"/>
      <family val="2"/>
    </font>
    <font>
      <b/>
      <sz val="16"/>
      <color rgb="FF16424A"/>
      <name val="Arial"/>
      <family val="2"/>
    </font>
    <font>
      <b/>
      <sz val="25"/>
      <color rgb="FF16424A"/>
      <name val="Arial"/>
      <family val="2"/>
    </font>
    <font>
      <b/>
      <sz val="35"/>
      <color rgb="FF16424A"/>
      <name val="Arial"/>
      <family val="2"/>
    </font>
    <font>
      <b/>
      <u/>
      <sz val="9"/>
      <color rgb="FF16424A"/>
      <name val="Arial"/>
      <family val="2"/>
    </font>
    <font>
      <b/>
      <sz val="12"/>
      <color theme="0"/>
      <name val="Arial"/>
      <family val="2"/>
    </font>
    <font>
      <b/>
      <sz val="12"/>
      <color theme="1"/>
      <name val="Arial"/>
      <family val="2"/>
    </font>
    <font>
      <i/>
      <sz val="9"/>
      <color theme="1"/>
      <name val="Arial"/>
      <family val="2"/>
    </font>
    <font>
      <b/>
      <sz val="9"/>
      <color theme="0"/>
      <name val="Arial"/>
      <family val="2"/>
    </font>
    <font>
      <b/>
      <vertAlign val="subscript"/>
      <sz val="9"/>
      <color rgb="FF16424A"/>
      <name val="Arial"/>
      <family val="2"/>
    </font>
    <font>
      <sz val="8"/>
      <color rgb="FF000000"/>
      <name val="Arial"/>
      <family val="2"/>
    </font>
    <font>
      <b/>
      <sz val="28"/>
      <color rgb="FF16424A"/>
      <name val="Arial"/>
      <family val="2"/>
    </font>
    <font>
      <vertAlign val="superscript"/>
      <sz val="8"/>
      <color theme="1"/>
      <name val="Arial"/>
      <family val="2"/>
    </font>
    <font>
      <sz val="9"/>
      <color rgb="FF000000"/>
      <name val="Arial"/>
    </font>
    <font>
      <vertAlign val="superscript"/>
      <sz val="9"/>
      <color rgb="FF000000"/>
      <name val="Arial"/>
    </font>
    <font>
      <b/>
      <sz val="11"/>
      <color rgb="FF000000"/>
      <name val="Arial"/>
    </font>
    <font>
      <b/>
      <vertAlign val="superscript"/>
      <sz val="11"/>
      <color rgb="FF000000"/>
      <name val="Arial"/>
    </font>
    <font>
      <b/>
      <sz val="11"/>
      <color rgb="FF16424A"/>
      <name val="Arial"/>
    </font>
    <font>
      <b/>
      <vertAlign val="superscript"/>
      <sz val="11"/>
      <color rgb="FF16424A"/>
      <name val="Arial"/>
    </font>
    <font>
      <sz val="8"/>
      <name val="Arial"/>
      <family val="2"/>
    </font>
    <font>
      <b/>
      <vertAlign val="superscript"/>
      <sz val="9"/>
      <color theme="1"/>
      <name val="Arial"/>
      <family val="2"/>
    </font>
  </fonts>
  <fills count="8">
    <fill>
      <patternFill patternType="none"/>
    </fill>
    <fill>
      <patternFill patternType="gray125"/>
    </fill>
    <fill>
      <patternFill patternType="solid">
        <fgColor rgb="FF16424A"/>
        <bgColor indexed="64"/>
      </patternFill>
    </fill>
    <fill>
      <patternFill patternType="solid">
        <fgColor rgb="FFE5E4E0"/>
        <bgColor indexed="64"/>
      </patternFill>
    </fill>
    <fill>
      <patternFill patternType="solid">
        <fgColor rgb="FFE4E4DF"/>
        <bgColor indexed="64"/>
      </patternFill>
    </fill>
    <fill>
      <patternFill patternType="solid">
        <fgColor rgb="FF3D7671"/>
        <bgColor indexed="64"/>
      </patternFill>
    </fill>
    <fill>
      <patternFill patternType="solid">
        <fgColor theme="0"/>
        <bgColor indexed="64"/>
      </patternFill>
    </fill>
    <fill>
      <patternFill patternType="solid">
        <fgColor rgb="FFFFCD05"/>
        <bgColor indexed="64"/>
      </patternFill>
    </fill>
  </fills>
  <borders count="11">
    <border>
      <left/>
      <right/>
      <top/>
      <bottom/>
      <diagonal/>
    </border>
    <border>
      <left/>
      <right/>
      <top/>
      <bottom style="thin">
        <color rgb="FFE4E4DF"/>
      </bottom>
      <diagonal/>
    </border>
    <border>
      <left/>
      <right/>
      <top style="thin">
        <color rgb="FFE4E4DF"/>
      </top>
      <bottom style="thin">
        <color rgb="FFE4E4DF"/>
      </bottom>
      <diagonal/>
    </border>
    <border>
      <left/>
      <right/>
      <top style="thin">
        <color rgb="FFE4E4DF"/>
      </top>
      <bottom/>
      <diagonal/>
    </border>
    <border>
      <left/>
      <right/>
      <top style="thin">
        <color rgb="FFE5E4E0"/>
      </top>
      <bottom/>
      <diagonal/>
    </border>
    <border>
      <left/>
      <right/>
      <top style="thin">
        <color rgb="FFE4E4DF"/>
      </top>
      <bottom style="thin">
        <color rgb="FFE5E4E0"/>
      </bottom>
      <diagonal/>
    </border>
    <border>
      <left style="thin">
        <color rgb="FFE5E4E0"/>
      </left>
      <right/>
      <top/>
      <bottom/>
      <diagonal/>
    </border>
    <border>
      <left/>
      <right/>
      <top/>
      <bottom style="thin">
        <color rgb="FFE5E4E0"/>
      </bottom>
      <diagonal/>
    </border>
    <border>
      <left style="thin">
        <color rgb="FFE5E4E0"/>
      </left>
      <right/>
      <top style="thin">
        <color rgb="FFE5E4E0"/>
      </top>
      <bottom style="thin">
        <color rgb="FFE5E4E0"/>
      </bottom>
      <diagonal/>
    </border>
    <border>
      <left/>
      <right/>
      <top style="thin">
        <color rgb="FFE5E4E0"/>
      </top>
      <bottom style="thin">
        <color rgb="FFE5E4E0"/>
      </bottom>
      <diagonal/>
    </border>
    <border>
      <left/>
      <right/>
      <top style="thin">
        <color rgb="FFE5E4E0"/>
      </top>
      <bottom style="thin">
        <color rgb="FFE4E4DF"/>
      </bottom>
      <diagonal/>
    </border>
  </borders>
  <cellStyleXfs count="19">
    <xf numFmtId="0" fontId="0" fillId="0" borderId="0" applyFill="0" applyBorder="0">
      <alignment vertical="center"/>
    </xf>
    <xf numFmtId="0" fontId="5" fillId="0" borderId="0" applyNumberFormat="0" applyFill="0" applyBorder="0" applyAlignment="0" applyProtection="0"/>
    <xf numFmtId="0" fontId="29" fillId="0" borderId="0">
      <alignment vertical="center"/>
    </xf>
    <xf numFmtId="0" fontId="28" fillId="0" borderId="0">
      <alignment vertical="center"/>
    </xf>
    <xf numFmtId="0" fontId="27" fillId="0" borderId="0">
      <alignment vertical="center"/>
    </xf>
    <xf numFmtId="0" fontId="8" fillId="0" borderId="0">
      <alignment vertical="center"/>
    </xf>
    <xf numFmtId="0" fontId="9" fillId="0" borderId="0">
      <alignment vertical="center"/>
    </xf>
    <xf numFmtId="0" fontId="4" fillId="0" borderId="0">
      <alignment vertical="center"/>
    </xf>
    <xf numFmtId="49" fontId="7" fillId="0" borderId="0">
      <alignment vertical="center"/>
    </xf>
    <xf numFmtId="49" fontId="4" fillId="0" borderId="2">
      <alignment vertical="center"/>
    </xf>
    <xf numFmtId="49" fontId="10" fillId="3" borderId="2">
      <alignment vertical="center"/>
    </xf>
    <xf numFmtId="0" fontId="6"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9" fontId="14" fillId="0" borderId="0" applyFont="0" applyFill="0" applyBorder="0" applyAlignment="0" applyProtection="0"/>
    <xf numFmtId="0" fontId="31" fillId="5" borderId="0">
      <alignment horizontal="center" vertical="center"/>
    </xf>
    <xf numFmtId="0" fontId="31" fillId="2" borderId="0">
      <alignment horizontal="center" vertical="center"/>
    </xf>
    <xf numFmtId="0" fontId="32" fillId="7" borderId="0">
      <alignment horizontal="center" vertical="center"/>
    </xf>
    <xf numFmtId="41" fontId="14" fillId="0" borderId="0" applyFont="0" applyFill="0" applyBorder="0" applyAlignment="0" applyProtection="0"/>
  </cellStyleXfs>
  <cellXfs count="306">
    <xf numFmtId="0" fontId="0" fillId="0" borderId="0" xfId="0">
      <alignment vertical="center"/>
    </xf>
    <xf numFmtId="0" fontId="31" fillId="2" borderId="0" xfId="16">
      <alignment horizontal="center" vertical="center"/>
    </xf>
    <xf numFmtId="49" fontId="4" fillId="0" borderId="2" xfId="9">
      <alignment vertical="center"/>
    </xf>
    <xf numFmtId="49" fontId="7" fillId="0" borderId="0" xfId="8">
      <alignment vertical="center"/>
    </xf>
    <xf numFmtId="0" fontId="1" fillId="0" borderId="0" xfId="0" applyFont="1" applyFill="1">
      <alignment vertical="center"/>
    </xf>
    <xf numFmtId="0" fontId="1" fillId="0" borderId="0" xfId="0" applyFont="1">
      <alignment vertical="center"/>
    </xf>
    <xf numFmtId="49" fontId="4" fillId="0" borderId="2" xfId="9" applyAlignment="1">
      <alignment horizontal="right" vertical="center"/>
    </xf>
    <xf numFmtId="49" fontId="10" fillId="3" borderId="2" xfId="10">
      <alignment vertical="center"/>
    </xf>
    <xf numFmtId="0" fontId="31" fillId="5" borderId="0" xfId="15">
      <alignment horizontal="center" vertical="center"/>
    </xf>
    <xf numFmtId="0" fontId="9" fillId="0" borderId="0" xfId="6">
      <alignment vertical="center"/>
    </xf>
    <xf numFmtId="49" fontId="3" fillId="0" borderId="0" xfId="0" applyNumberFormat="1" applyFont="1">
      <alignment vertical="center"/>
    </xf>
    <xf numFmtId="0" fontId="3" fillId="0" borderId="0" xfId="0" applyFont="1">
      <alignment vertical="center"/>
    </xf>
    <xf numFmtId="49" fontId="3" fillId="3" borderId="2" xfId="0" applyNumberFormat="1" applyFont="1" applyFill="1" applyBorder="1">
      <alignment vertical="center"/>
    </xf>
    <xf numFmtId="49" fontId="3" fillId="4" borderId="2" xfId="0" applyNumberFormat="1" applyFont="1" applyFill="1" applyBorder="1">
      <alignment vertical="center"/>
    </xf>
    <xf numFmtId="0" fontId="3" fillId="0" borderId="0" xfId="0" applyFont="1" applyAlignment="1">
      <alignment horizontal="right" vertical="center"/>
    </xf>
    <xf numFmtId="49" fontId="11" fillId="0" borderId="0" xfId="0" applyNumberFormat="1" applyFont="1" applyBorder="1">
      <alignment vertical="center"/>
    </xf>
    <xf numFmtId="49" fontId="3" fillId="0" borderId="0" xfId="0" applyNumberFormat="1" applyFont="1" applyBorder="1" applyAlignment="1">
      <alignment horizontal="right" vertical="center"/>
    </xf>
    <xf numFmtId="3" fontId="3" fillId="0" borderId="0" xfId="0" applyNumberFormat="1" applyFont="1" applyBorder="1">
      <alignment vertical="center"/>
    </xf>
    <xf numFmtId="49" fontId="12" fillId="0" borderId="2" xfId="9" applyFont="1">
      <alignment vertical="center"/>
    </xf>
    <xf numFmtId="49" fontId="15" fillId="5" borderId="2" xfId="9" applyFont="1" applyFill="1">
      <alignment vertical="center"/>
    </xf>
    <xf numFmtId="49" fontId="7" fillId="0" borderId="0" xfId="0" applyNumberFormat="1" applyFont="1" applyFill="1">
      <alignment vertical="center"/>
    </xf>
    <xf numFmtId="0" fontId="3" fillId="0" borderId="0" xfId="0" applyFont="1" applyFill="1">
      <alignment vertical="center"/>
    </xf>
    <xf numFmtId="0" fontId="16" fillId="6" borderId="0" xfId="0" applyFont="1" applyFill="1">
      <alignment vertical="center"/>
    </xf>
    <xf numFmtId="49" fontId="16" fillId="6" borderId="0" xfId="0" applyNumberFormat="1" applyFont="1" applyFill="1">
      <alignment vertical="center"/>
    </xf>
    <xf numFmtId="49" fontId="14" fillId="0" borderId="2" xfId="0" applyNumberFormat="1" applyFont="1" applyBorder="1">
      <alignment vertical="center"/>
    </xf>
    <xf numFmtId="49" fontId="14" fillId="0" borderId="2" xfId="0" applyNumberFormat="1" applyFont="1" applyBorder="1" applyAlignment="1">
      <alignment horizontal="right" vertical="center"/>
    </xf>
    <xf numFmtId="3" fontId="14" fillId="4" borderId="2" xfId="0" applyNumberFormat="1" applyFont="1" applyFill="1" applyBorder="1" applyAlignment="1">
      <alignment horizontal="right" vertical="center"/>
    </xf>
    <xf numFmtId="0" fontId="14" fillId="0" borderId="0" xfId="0" applyFont="1">
      <alignment vertical="center"/>
    </xf>
    <xf numFmtId="49" fontId="17" fillId="0" borderId="2" xfId="0" applyNumberFormat="1" applyFont="1" applyBorder="1">
      <alignment vertical="center"/>
    </xf>
    <xf numFmtId="0" fontId="14" fillId="0" borderId="0" xfId="0" applyFont="1" applyAlignment="1">
      <alignment horizontal="right" vertical="center"/>
    </xf>
    <xf numFmtId="3" fontId="14" fillId="4" borderId="2" xfId="0" applyNumberFormat="1" applyFont="1" applyFill="1" applyBorder="1">
      <alignment vertical="center"/>
    </xf>
    <xf numFmtId="164" fontId="14" fillId="4" borderId="2" xfId="0" applyNumberFormat="1" applyFont="1" applyFill="1" applyBorder="1">
      <alignment vertical="center"/>
    </xf>
    <xf numFmtId="1" fontId="14" fillId="4" borderId="2" xfId="0" applyNumberFormat="1" applyFont="1" applyFill="1" applyBorder="1">
      <alignment vertical="center"/>
    </xf>
    <xf numFmtId="49" fontId="14" fillId="0" borderId="2" xfId="0" applyNumberFormat="1" applyFont="1" applyFill="1" applyBorder="1" applyAlignment="1">
      <alignment horizontal="left" vertical="center" indent="1"/>
    </xf>
    <xf numFmtId="49" fontId="17" fillId="0" borderId="2" xfId="0" applyNumberFormat="1" applyFont="1" applyFill="1" applyBorder="1">
      <alignment vertical="center"/>
    </xf>
    <xf numFmtId="49" fontId="14" fillId="0" borderId="2" xfId="0" applyNumberFormat="1" applyFont="1" applyFill="1" applyBorder="1">
      <alignment vertical="center"/>
    </xf>
    <xf numFmtId="0" fontId="14" fillId="0" borderId="0" xfId="0" applyFont="1" applyFill="1">
      <alignment vertical="center"/>
    </xf>
    <xf numFmtId="1" fontId="14" fillId="4" borderId="2" xfId="12" applyNumberFormat="1" applyFont="1" applyFill="1" applyBorder="1" applyAlignment="1">
      <alignment horizontal="right" vertical="center"/>
    </xf>
    <xf numFmtId="164" fontId="14" fillId="4" borderId="2" xfId="0" applyNumberFormat="1" applyFont="1" applyFill="1" applyBorder="1" applyAlignment="1">
      <alignment horizontal="right" vertical="center"/>
    </xf>
    <xf numFmtId="49" fontId="14" fillId="0" borderId="2" xfId="0" applyNumberFormat="1" applyFont="1" applyFill="1" applyBorder="1" applyAlignment="1">
      <alignment horizontal="right" vertical="center"/>
    </xf>
    <xf numFmtId="165" fontId="14" fillId="4" borderId="2" xfId="0" applyNumberFormat="1" applyFont="1" applyFill="1" applyBorder="1" applyAlignment="1">
      <alignment horizontal="right" vertical="center"/>
    </xf>
    <xf numFmtId="0" fontId="14" fillId="0" borderId="0" xfId="0" applyFont="1" applyFill="1" applyAlignment="1">
      <alignment horizontal="right" vertical="center"/>
    </xf>
    <xf numFmtId="49" fontId="14" fillId="0" borderId="2" xfId="0" applyNumberFormat="1" applyFont="1" applyBorder="1" applyAlignment="1">
      <alignment horizontal="left" vertical="center"/>
    </xf>
    <xf numFmtId="0" fontId="19" fillId="0" borderId="0" xfId="0" applyFont="1">
      <alignment vertical="center"/>
    </xf>
    <xf numFmtId="49" fontId="17" fillId="0" borderId="0" xfId="0" applyNumberFormat="1" applyFont="1" applyBorder="1" applyAlignment="1">
      <alignment horizontal="left" vertical="center" indent="1"/>
    </xf>
    <xf numFmtId="49" fontId="0" fillId="0" borderId="0" xfId="0" applyNumberFormat="1" applyFill="1" applyBorder="1">
      <alignment vertical="center"/>
    </xf>
    <xf numFmtId="49" fontId="0" fillId="0" borderId="1" xfId="0" applyNumberFormat="1" applyFill="1" applyBorder="1">
      <alignment vertical="center"/>
    </xf>
    <xf numFmtId="0" fontId="14" fillId="6" borderId="0" xfId="0" applyFont="1" applyFill="1" applyBorder="1">
      <alignment vertical="center"/>
    </xf>
    <xf numFmtId="0" fontId="14" fillId="6" borderId="1" xfId="0" applyFont="1" applyFill="1" applyBorder="1" applyAlignment="1">
      <alignment horizontal="right" vertical="center" wrapText="1"/>
    </xf>
    <xf numFmtId="10" fontId="14" fillId="6" borderId="1" xfId="0" applyNumberFormat="1" applyFont="1" applyFill="1" applyBorder="1" applyAlignment="1">
      <alignment horizontal="right" vertical="center" wrapText="1"/>
    </xf>
    <xf numFmtId="0" fontId="14" fillId="6" borderId="0" xfId="0" applyFont="1" applyFill="1" applyBorder="1" applyAlignment="1">
      <alignment horizontal="right" vertical="center" wrapText="1"/>
    </xf>
    <xf numFmtId="10" fontId="14" fillId="6" borderId="0" xfId="0" applyNumberFormat="1" applyFont="1" applyFill="1" applyBorder="1" applyAlignment="1">
      <alignment horizontal="right" vertical="center" wrapText="1"/>
    </xf>
    <xf numFmtId="166" fontId="14" fillId="6" borderId="1" xfId="0" applyNumberFormat="1" applyFont="1" applyFill="1" applyBorder="1" applyAlignment="1">
      <alignment horizontal="right" vertical="center" wrapText="1"/>
    </xf>
    <xf numFmtId="166" fontId="14" fillId="6" borderId="0" xfId="0" applyNumberFormat="1" applyFont="1" applyFill="1" applyBorder="1" applyAlignment="1">
      <alignment horizontal="right" vertical="center" wrapText="1"/>
    </xf>
    <xf numFmtId="9" fontId="14" fillId="6" borderId="1" xfId="0" applyNumberFormat="1" applyFont="1" applyFill="1" applyBorder="1" applyAlignment="1">
      <alignment horizontal="right" vertical="center" wrapText="1"/>
    </xf>
    <xf numFmtId="9" fontId="14" fillId="6" borderId="0" xfId="0" applyNumberFormat="1" applyFont="1" applyFill="1" applyBorder="1" applyAlignment="1">
      <alignment horizontal="right" vertical="center" wrapText="1"/>
    </xf>
    <xf numFmtId="49" fontId="7" fillId="0" borderId="2" xfId="0" applyNumberFormat="1" applyFont="1" applyBorder="1" applyAlignment="1">
      <alignment horizontal="right" vertical="center"/>
    </xf>
    <xf numFmtId="49" fontId="7" fillId="0" borderId="2" xfId="0" applyNumberFormat="1" applyFont="1" applyBorder="1" applyAlignment="1">
      <alignment horizontal="right" vertical="center" wrapText="1"/>
    </xf>
    <xf numFmtId="49" fontId="15" fillId="5" borderId="2" xfId="9" applyFont="1" applyFill="1" applyAlignment="1">
      <alignment horizontal="left" vertical="center"/>
    </xf>
    <xf numFmtId="3" fontId="14" fillId="0" borderId="0" xfId="0" applyNumberFormat="1" applyFont="1">
      <alignment vertical="center"/>
    </xf>
    <xf numFmtId="49" fontId="22" fillId="0" borderId="2" xfId="9" applyFont="1">
      <alignment vertical="center"/>
    </xf>
    <xf numFmtId="0" fontId="14" fillId="3" borderId="2" xfId="0" applyFont="1" applyFill="1" applyBorder="1" applyAlignment="1">
      <alignment horizontal="right" vertical="center"/>
    </xf>
    <xf numFmtId="164" fontId="14" fillId="0" borderId="0" xfId="0" applyNumberFormat="1" applyFont="1">
      <alignment vertical="center"/>
    </xf>
    <xf numFmtId="2" fontId="14" fillId="0" borderId="0" xfId="0" applyNumberFormat="1" applyFont="1">
      <alignment vertical="center"/>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167" fontId="14" fillId="0" borderId="0" xfId="13" applyNumberFormat="1" applyFont="1" applyBorder="1" applyAlignment="1">
      <alignment horizontal="center" vertical="center"/>
    </xf>
    <xf numFmtId="14" fontId="14" fillId="0" borderId="0" xfId="0" applyNumberFormat="1" applyFont="1" applyBorder="1" applyAlignment="1">
      <alignment horizontal="center"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left" wrapText="1"/>
    </xf>
    <xf numFmtId="0" fontId="18" fillId="0" borderId="0" xfId="0" applyFont="1" applyBorder="1" applyAlignment="1">
      <alignment horizontal="left" wrapText="1"/>
    </xf>
    <xf numFmtId="0" fontId="14" fillId="0" borderId="0" xfId="0" applyFont="1" applyBorder="1" applyAlignment="1">
      <alignment horizontal="left"/>
    </xf>
    <xf numFmtId="0" fontId="14" fillId="0" borderId="4" xfId="0" applyFont="1" applyBorder="1" applyAlignment="1">
      <alignment horizontal="center" vertical="center" wrapText="1"/>
    </xf>
    <xf numFmtId="3" fontId="14" fillId="4" borderId="0" xfId="0" applyNumberFormat="1" applyFont="1" applyFill="1" applyBorder="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center" vertical="center"/>
    </xf>
    <xf numFmtId="14" fontId="14" fillId="0" borderId="7" xfId="0" applyNumberFormat="1" applyFont="1" applyBorder="1" applyAlignment="1">
      <alignment horizontal="center" vertical="center"/>
    </xf>
    <xf numFmtId="3" fontId="14" fillId="4" borderId="7" xfId="0" applyNumberFormat="1" applyFont="1" applyFill="1" applyBorder="1" applyAlignment="1">
      <alignment horizontal="center" vertical="center"/>
    </xf>
    <xf numFmtId="0" fontId="14" fillId="0" borderId="9" xfId="0" applyFont="1" applyBorder="1" applyAlignment="1">
      <alignment horizontal="center" vertical="center" wrapText="1"/>
    </xf>
    <xf numFmtId="0" fontId="14" fillId="0" borderId="9" xfId="0" applyFont="1" applyBorder="1" applyAlignment="1">
      <alignment horizontal="center" vertical="center"/>
    </xf>
    <xf numFmtId="3" fontId="14" fillId="4" borderId="9" xfId="0" applyNumberFormat="1" applyFont="1" applyFill="1" applyBorder="1" applyAlignment="1">
      <alignment horizontal="center" vertical="center"/>
    </xf>
    <xf numFmtId="14" fontId="14" fillId="0" borderId="9" xfId="0" applyNumberFormat="1" applyFont="1" applyBorder="1" applyAlignment="1">
      <alignment horizontal="center" vertical="center" wrapText="1"/>
    </xf>
    <xf numFmtId="167" fontId="18" fillId="0" borderId="4" xfId="13" applyNumberFormat="1" applyFont="1" applyBorder="1" applyAlignment="1">
      <alignment horizontal="center" vertical="center"/>
    </xf>
    <xf numFmtId="0" fontId="18" fillId="0" borderId="4" xfId="0" applyFont="1" applyBorder="1" applyAlignment="1">
      <alignment horizontal="left"/>
    </xf>
    <xf numFmtId="0" fontId="14" fillId="0" borderId="0" xfId="0" applyFont="1" applyBorder="1">
      <alignment vertical="center"/>
    </xf>
    <xf numFmtId="49" fontId="10" fillId="3" borderId="3" xfId="10" applyBorder="1">
      <alignment vertical="center"/>
    </xf>
    <xf numFmtId="3" fontId="14" fillId="0" borderId="0" xfId="0" applyNumberFormat="1" applyFont="1" applyBorder="1">
      <alignment vertical="center"/>
    </xf>
    <xf numFmtId="0" fontId="14" fillId="0" borderId="0" xfId="0" applyFont="1" applyBorder="1" applyAlignment="1">
      <alignment horizontal="right" vertical="center"/>
    </xf>
    <xf numFmtId="3" fontId="14" fillId="0" borderId="0" xfId="0" applyNumberFormat="1" applyFont="1" applyFill="1" applyBorder="1" applyAlignment="1">
      <alignment horizontal="right" vertical="center"/>
    </xf>
    <xf numFmtId="0" fontId="14" fillId="0" borderId="0" xfId="0" applyFont="1" applyFill="1" applyBorder="1" applyAlignment="1">
      <alignment horizontal="right" vertical="center"/>
    </xf>
    <xf numFmtId="49" fontId="3" fillId="3" borderId="3" xfId="0" applyNumberFormat="1" applyFont="1" applyFill="1" applyBorder="1">
      <alignment vertical="center"/>
    </xf>
    <xf numFmtId="0" fontId="16" fillId="6" borderId="0" xfId="0" applyFont="1" applyFill="1" applyBorder="1">
      <alignment vertical="center"/>
    </xf>
    <xf numFmtId="49" fontId="0" fillId="0" borderId="2" xfId="0" applyNumberFormat="1" applyBorder="1" applyAlignment="1">
      <alignment horizontal="right" vertical="center"/>
    </xf>
    <xf numFmtId="0" fontId="14" fillId="0" borderId="9" xfId="0" applyFont="1" applyFill="1" applyBorder="1" applyAlignment="1">
      <alignment horizontal="center" vertical="center" wrapText="1"/>
    </xf>
    <xf numFmtId="0" fontId="14" fillId="0" borderId="9" xfId="0" applyFont="1" applyFill="1" applyBorder="1" applyAlignment="1">
      <alignment horizontal="center" vertical="center"/>
    </xf>
    <xf numFmtId="49" fontId="14" fillId="0" borderId="0" xfId="0" applyNumberFormat="1" applyFont="1" applyBorder="1">
      <alignment vertical="center"/>
    </xf>
    <xf numFmtId="49" fontId="14" fillId="0" borderId="0" xfId="0" applyNumberFormat="1" applyFont="1" applyBorder="1" applyAlignment="1">
      <alignment horizontal="right" vertical="center"/>
    </xf>
    <xf numFmtId="49" fontId="22" fillId="0" borderId="0" xfId="9" applyFont="1" applyBorder="1">
      <alignment vertical="center"/>
    </xf>
    <xf numFmtId="0" fontId="3" fillId="0" borderId="0" xfId="0" applyFont="1" applyBorder="1">
      <alignment vertical="center"/>
    </xf>
    <xf numFmtId="164" fontId="14" fillId="6" borderId="0" xfId="0" applyNumberFormat="1" applyFont="1" applyFill="1" applyBorder="1">
      <alignment vertical="center"/>
    </xf>
    <xf numFmtId="1" fontId="14" fillId="0" borderId="0" xfId="0" applyNumberFormat="1" applyFont="1">
      <alignment vertical="center"/>
    </xf>
    <xf numFmtId="165" fontId="14" fillId="4" borderId="2" xfId="0" applyNumberFormat="1" applyFont="1" applyFill="1" applyBorder="1">
      <alignment vertical="center"/>
    </xf>
    <xf numFmtId="167" fontId="0" fillId="0" borderId="0" xfId="13" applyNumberFormat="1" applyFont="1" applyFill="1"/>
    <xf numFmtId="0" fontId="0" fillId="0" borderId="0" xfId="0" applyFill="1" applyAlignment="1"/>
    <xf numFmtId="0" fontId="0" fillId="0" borderId="0" xfId="0" applyFill="1">
      <alignment vertical="center"/>
    </xf>
    <xf numFmtId="0" fontId="0" fillId="0" borderId="0" xfId="0" applyFill="1" applyBorder="1">
      <alignment vertical="center"/>
    </xf>
    <xf numFmtId="0" fontId="3" fillId="0" borderId="0" xfId="0" applyFont="1" applyFill="1" applyBorder="1">
      <alignment vertical="center"/>
    </xf>
    <xf numFmtId="167" fontId="0" fillId="0" borderId="0" xfId="13" applyNumberFormat="1" applyFont="1" applyFill="1" applyBorder="1"/>
    <xf numFmtId="0" fontId="0" fillId="0" borderId="0" xfId="0" applyFill="1" applyBorder="1" applyAlignment="1">
      <alignment horizontal="right"/>
    </xf>
    <xf numFmtId="0" fontId="0" fillId="0" borderId="0" xfId="0" applyBorder="1">
      <alignment vertical="center"/>
    </xf>
    <xf numFmtId="49" fontId="10" fillId="3" borderId="3" xfId="10" applyBorder="1" applyAlignment="1">
      <alignment horizontal="right" vertical="center"/>
    </xf>
    <xf numFmtId="0" fontId="29" fillId="0" borderId="0" xfId="2">
      <alignment vertical="center"/>
    </xf>
    <xf numFmtId="0" fontId="0" fillId="0" borderId="2" xfId="0" applyBorder="1" applyAlignment="1">
      <alignment horizontal="right" vertical="center"/>
    </xf>
    <xf numFmtId="0" fontId="14" fillId="4" borderId="2" xfId="0" applyFont="1" applyFill="1" applyBorder="1" applyAlignment="1">
      <alignment horizontal="right" vertical="center"/>
    </xf>
    <xf numFmtId="49" fontId="10" fillId="3" borderId="2" xfId="10" applyAlignment="1">
      <alignment horizontal="right" vertical="center"/>
    </xf>
    <xf numFmtId="0" fontId="0" fillId="0" borderId="0" xfId="0" quotePrefix="1" applyFill="1" applyBorder="1" applyAlignment="1">
      <alignment horizontal="left" vertical="center"/>
    </xf>
    <xf numFmtId="0" fontId="0" fillId="0" borderId="0" xfId="0" applyFill="1" applyBorder="1" applyAlignment="1">
      <alignment horizontal="right" vertical="center"/>
    </xf>
    <xf numFmtId="49" fontId="26" fillId="0" borderId="0" xfId="8" applyFont="1">
      <alignment vertical="center"/>
    </xf>
    <xf numFmtId="0" fontId="0" fillId="0" borderId="1" xfId="0" applyBorder="1">
      <alignment vertical="center"/>
    </xf>
    <xf numFmtId="0" fontId="28" fillId="0" borderId="0" xfId="3">
      <alignment vertical="center"/>
    </xf>
    <xf numFmtId="0" fontId="30" fillId="0" borderId="0" xfId="1" applyFont="1" applyAlignment="1">
      <alignment horizontal="left" vertical="center" wrapText="1"/>
    </xf>
    <xf numFmtId="0" fontId="0" fillId="0" borderId="0" xfId="0" applyAlignment="1">
      <alignment vertical="center" wrapText="1"/>
    </xf>
    <xf numFmtId="0" fontId="30" fillId="0" borderId="0" xfId="1" applyFont="1" applyAlignment="1">
      <alignment vertical="center" wrapText="1"/>
    </xf>
    <xf numFmtId="0" fontId="20" fillId="0" borderId="0" xfId="1" applyFont="1" applyAlignment="1">
      <alignment vertical="center" wrapText="1"/>
    </xf>
    <xf numFmtId="0" fontId="34" fillId="5" borderId="0" xfId="15" applyFont="1">
      <alignment horizontal="center" vertical="center"/>
    </xf>
    <xf numFmtId="0" fontId="27" fillId="0" borderId="0" xfId="4">
      <alignment vertical="center"/>
    </xf>
    <xf numFmtId="49" fontId="7" fillId="6" borderId="0" xfId="8" applyFill="1">
      <alignment vertical="center"/>
    </xf>
    <xf numFmtId="0" fontId="7" fillId="6" borderId="0" xfId="0" applyFont="1" applyFill="1">
      <alignment vertical="center"/>
    </xf>
    <xf numFmtId="49" fontId="0" fillId="6" borderId="2" xfId="0" applyNumberFormat="1" applyFill="1" applyBorder="1">
      <alignment vertical="center"/>
    </xf>
    <xf numFmtId="49" fontId="17" fillId="6" borderId="2" xfId="0" applyNumberFormat="1" applyFont="1" applyFill="1" applyBorder="1">
      <alignment vertical="center"/>
    </xf>
    <xf numFmtId="49" fontId="0" fillId="0" borderId="2" xfId="0" applyNumberFormat="1" applyBorder="1" applyAlignment="1">
      <alignment horizontal="left" vertical="center"/>
    </xf>
    <xf numFmtId="3" fontId="14" fillId="0" borderId="0"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7" xfId="0" applyNumberFormat="1" applyFont="1" applyFill="1" applyBorder="1" applyAlignment="1">
      <alignment horizontal="center" vertical="center"/>
    </xf>
    <xf numFmtId="0" fontId="0" fillId="0" borderId="0" xfId="0" quotePrefix="1" applyBorder="1" applyAlignment="1">
      <alignment horizontal="left" vertical="center"/>
    </xf>
    <xf numFmtId="0" fontId="0" fillId="0" borderId="0" xfId="0" applyBorder="1" applyAlignment="1">
      <alignment horizontal="right"/>
    </xf>
    <xf numFmtId="49" fontId="0" fillId="0" borderId="2" xfId="0" applyNumberFormat="1" applyFill="1" applyBorder="1">
      <alignment vertical="center"/>
    </xf>
    <xf numFmtId="0" fontId="24" fillId="0" borderId="0" xfId="0" applyFont="1" applyAlignment="1">
      <alignment horizontal="right" vertical="center"/>
    </xf>
    <xf numFmtId="1" fontId="14" fillId="0" borderId="0" xfId="0" applyNumberFormat="1" applyFont="1" applyFill="1" applyBorder="1">
      <alignment vertical="center"/>
    </xf>
    <xf numFmtId="1" fontId="24" fillId="4" borderId="0" xfId="0" applyNumberFormat="1" applyFont="1" applyFill="1" applyAlignment="1">
      <alignment horizontal="right" vertical="center"/>
    </xf>
    <xf numFmtId="1" fontId="24" fillId="0" borderId="0" xfId="0" applyNumberFormat="1" applyFont="1" applyAlignment="1">
      <alignment horizontal="right" vertical="center"/>
    </xf>
    <xf numFmtId="0" fontId="18" fillId="0" borderId="0" xfId="0" applyFont="1">
      <alignment vertical="center"/>
    </xf>
    <xf numFmtId="0" fontId="31" fillId="0" borderId="0" xfId="15" applyFill="1">
      <alignment horizontal="center" vertical="center"/>
    </xf>
    <xf numFmtId="0" fontId="14" fillId="0" borderId="0" xfId="0" applyFont="1" applyAlignment="1">
      <alignment horizontal="right" vertical="center" wrapText="1"/>
    </xf>
    <xf numFmtId="3" fontId="14" fillId="4" borderId="2" xfId="12" applyNumberFormat="1" applyFont="1" applyFill="1" applyBorder="1" applyAlignment="1">
      <alignment horizontal="right" vertical="center"/>
    </xf>
    <xf numFmtId="49" fontId="26" fillId="3" borderId="3" xfId="10" applyFont="1" applyBorder="1" applyAlignment="1">
      <alignment horizontal="right" vertical="center"/>
    </xf>
    <xf numFmtId="49" fontId="26" fillId="3" borderId="2" xfId="10" applyFont="1">
      <alignment vertical="center"/>
    </xf>
    <xf numFmtId="0" fontId="36" fillId="0" borderId="0" xfId="0" applyFont="1" applyAlignment="1">
      <alignment horizontal="right" vertical="center"/>
    </xf>
    <xf numFmtId="0" fontId="27" fillId="0" borderId="0" xfId="4" applyAlignment="1">
      <alignment horizontal="center" vertical="center"/>
    </xf>
    <xf numFmtId="0" fontId="1" fillId="0" borderId="0" xfId="0" applyFont="1" applyFill="1" applyAlignment="1">
      <alignment horizontal="center" vertical="center"/>
    </xf>
    <xf numFmtId="0" fontId="9" fillId="0" borderId="0" xfId="6" applyAlignment="1">
      <alignment horizontal="center" vertical="center"/>
    </xf>
    <xf numFmtId="0" fontId="37" fillId="0" borderId="0" xfId="2" applyFont="1" applyAlignment="1">
      <alignment horizontal="left" vertical="center"/>
    </xf>
    <xf numFmtId="49" fontId="14" fillId="0" borderId="2" xfId="0" applyNumberFormat="1" applyFont="1" applyFill="1" applyBorder="1" applyAlignment="1">
      <alignment horizontal="left" vertical="center"/>
    </xf>
    <xf numFmtId="49" fontId="0" fillId="0" borderId="2" xfId="0" applyNumberFormat="1" applyFill="1" applyBorder="1" applyAlignment="1">
      <alignment horizontal="left" vertical="center"/>
    </xf>
    <xf numFmtId="0" fontId="7" fillId="0" borderId="0" xfId="0" applyFont="1" applyFill="1">
      <alignment vertical="center"/>
    </xf>
    <xf numFmtId="0" fontId="0" fillId="4" borderId="3" xfId="0" applyFill="1" applyBorder="1" applyAlignment="1">
      <alignment horizontal="left" vertical="center"/>
    </xf>
    <xf numFmtId="49" fontId="3" fillId="0" borderId="0" xfId="0" applyNumberFormat="1" applyFont="1" applyFill="1">
      <alignment vertical="center"/>
    </xf>
    <xf numFmtId="0" fontId="0" fillId="3" borderId="3" xfId="0" applyFill="1" applyBorder="1" applyAlignment="1">
      <alignment horizontal="left" vertical="center"/>
    </xf>
    <xf numFmtId="0" fontId="0" fillId="0" borderId="0" xfId="0" applyFill="1" applyAlignment="1">
      <alignment horizontal="left" vertical="center" wrapText="1"/>
    </xf>
    <xf numFmtId="0" fontId="0" fillId="0" borderId="0" xfId="0" applyFill="1" applyAlignment="1">
      <alignment vertical="center" wrapText="1"/>
    </xf>
    <xf numFmtId="0" fontId="28" fillId="0" borderId="0" xfId="3" applyAlignment="1">
      <alignment vertical="top"/>
    </xf>
    <xf numFmtId="49" fontId="33" fillId="0" borderId="0" xfId="8" applyFont="1">
      <alignment vertical="center"/>
    </xf>
    <xf numFmtId="0" fontId="7" fillId="0" borderId="0" xfId="0" applyFont="1">
      <alignment vertical="center"/>
    </xf>
    <xf numFmtId="3" fontId="14" fillId="3" borderId="2" xfId="0" applyNumberFormat="1" applyFont="1" applyFill="1" applyBorder="1">
      <alignment vertical="center"/>
    </xf>
    <xf numFmtId="0" fontId="0" fillId="0" borderId="0" xfId="0" applyFill="1" applyBorder="1" applyAlignment="1">
      <alignment vertical="center" wrapText="1"/>
    </xf>
    <xf numFmtId="0" fontId="0" fillId="0" borderId="0" xfId="0" applyFill="1" applyBorder="1" applyAlignment="1">
      <alignment horizontal="left" vertical="center" wrapText="1"/>
    </xf>
    <xf numFmtId="49" fontId="4" fillId="0" borderId="0" xfId="9" applyBorder="1">
      <alignment vertical="center"/>
    </xf>
    <xf numFmtId="14" fontId="14" fillId="0" borderId="0" xfId="0" applyNumberFormat="1" applyFont="1" applyBorder="1" applyAlignment="1">
      <alignment horizontal="center" vertical="center" wrapText="1"/>
    </xf>
    <xf numFmtId="0" fontId="18" fillId="0" borderId="0" xfId="0" applyFont="1" applyBorder="1" applyAlignment="1">
      <alignment horizontal="left"/>
    </xf>
    <xf numFmtId="49" fontId="4" fillId="0" borderId="2" xfId="9" applyAlignment="1">
      <alignment horizontal="left" vertical="center"/>
    </xf>
    <xf numFmtId="49" fontId="0" fillId="0" borderId="2" xfId="0" applyNumberFormat="1" applyBorder="1">
      <alignment vertical="center"/>
    </xf>
    <xf numFmtId="0" fontId="14" fillId="0" borderId="4" xfId="0" applyFont="1" applyBorder="1" applyAlignment="1">
      <alignment vertical="top" wrapText="1"/>
    </xf>
    <xf numFmtId="0" fontId="31" fillId="7" borderId="0" xfId="17" applyFont="1">
      <alignment horizontal="center" vertical="center"/>
    </xf>
    <xf numFmtId="49" fontId="7" fillId="0" borderId="0" xfId="0" applyNumberFormat="1" applyFont="1" applyBorder="1" applyAlignment="1">
      <alignment horizontal="center" vertical="center" wrapText="1"/>
    </xf>
    <xf numFmtId="0" fontId="36" fillId="0" borderId="0" xfId="0" applyFont="1">
      <alignment vertical="center"/>
    </xf>
    <xf numFmtId="49" fontId="0" fillId="6" borderId="0" xfId="0" applyNumberFormat="1" applyFill="1" applyBorder="1" applyAlignment="1">
      <alignment horizontal="left" vertical="center" indent="1"/>
    </xf>
    <xf numFmtId="49" fontId="0" fillId="6" borderId="2" xfId="0" applyNumberFormat="1" applyFill="1" applyBorder="1" applyAlignment="1">
      <alignment horizontal="left" vertical="center"/>
    </xf>
    <xf numFmtId="49" fontId="25" fillId="6" borderId="2" xfId="0" applyNumberFormat="1" applyFont="1" applyFill="1" applyBorder="1" applyAlignment="1">
      <alignment horizontal="left" vertical="center"/>
    </xf>
    <xf numFmtId="49" fontId="17" fillId="6" borderId="2" xfId="0" applyNumberFormat="1" applyFont="1" applyFill="1" applyBorder="1" applyAlignment="1">
      <alignment horizontal="left" vertical="center"/>
    </xf>
    <xf numFmtId="0" fontId="14" fillId="0" borderId="5" xfId="0" applyFont="1" applyBorder="1" applyAlignment="1">
      <alignment horizontal="right" vertical="center"/>
    </xf>
    <xf numFmtId="0" fontId="14" fillId="0" borderId="5" xfId="0" applyFont="1" applyFill="1" applyBorder="1">
      <alignment vertical="center"/>
    </xf>
    <xf numFmtId="0" fontId="14" fillId="0" borderId="10" xfId="0" applyFont="1" applyFill="1" applyBorder="1">
      <alignment vertical="center"/>
    </xf>
    <xf numFmtId="0" fontId="14" fillId="0" borderId="5" xfId="0" applyFont="1" applyFill="1" applyBorder="1" applyAlignment="1">
      <alignment horizontal="right" vertical="center"/>
    </xf>
    <xf numFmtId="0" fontId="14" fillId="0" borderId="4" xfId="0" applyFont="1" applyFill="1" applyBorder="1">
      <alignment vertical="center"/>
    </xf>
    <xf numFmtId="0" fontId="14" fillId="0" borderId="9" xfId="0" applyFont="1" applyFill="1" applyBorder="1" applyAlignment="1">
      <alignment horizontal="right" vertical="center"/>
    </xf>
    <xf numFmtId="0" fontId="14" fillId="0" borderId="9" xfId="0" applyFont="1" applyFill="1" applyBorder="1">
      <alignment vertical="center"/>
    </xf>
    <xf numFmtId="3" fontId="14" fillId="0" borderId="9" xfId="0" applyNumberFormat="1" applyFont="1" applyBorder="1" applyAlignment="1">
      <alignment horizontal="right" vertical="center"/>
    </xf>
    <xf numFmtId="3" fontId="14" fillId="0" borderId="5" xfId="0" applyNumberFormat="1" applyFont="1" applyBorder="1">
      <alignment vertical="center"/>
    </xf>
    <xf numFmtId="0" fontId="14" fillId="0" borderId="9" xfId="0" applyFont="1" applyBorder="1">
      <alignment vertical="center"/>
    </xf>
    <xf numFmtId="0" fontId="14" fillId="0" borderId="9" xfId="0" applyFont="1" applyBorder="1" applyAlignment="1">
      <alignment horizontal="right" vertical="center"/>
    </xf>
    <xf numFmtId="3" fontId="14" fillId="0" borderId="9" xfId="0" applyNumberFormat="1" applyFont="1" applyFill="1" applyBorder="1" applyAlignment="1">
      <alignment horizontal="right" vertical="center"/>
    </xf>
    <xf numFmtId="49" fontId="4" fillId="0" borderId="3" xfId="9" applyBorder="1" applyAlignment="1">
      <alignment horizontal="right" vertical="center"/>
    </xf>
    <xf numFmtId="3" fontId="14" fillId="0" borderId="9" xfId="0" applyNumberFormat="1" applyFont="1" applyBorder="1">
      <alignment vertical="center"/>
    </xf>
    <xf numFmtId="164" fontId="14" fillId="0" borderId="9" xfId="0" applyNumberFormat="1" applyFont="1" applyBorder="1">
      <alignment vertical="center"/>
    </xf>
    <xf numFmtId="1" fontId="14" fillId="0" borderId="9" xfId="0" applyNumberFormat="1" applyFont="1" applyBorder="1">
      <alignment vertical="center"/>
    </xf>
    <xf numFmtId="49" fontId="10" fillId="3" borderId="1" xfId="10" applyBorder="1" applyAlignment="1">
      <alignment horizontal="right" vertical="center"/>
    </xf>
    <xf numFmtId="49" fontId="10" fillId="3" borderId="0" xfId="10" applyBorder="1" applyAlignment="1">
      <alignment horizontal="right" vertical="center"/>
    </xf>
    <xf numFmtId="1" fontId="24" fillId="0" borderId="9" xfId="0" applyNumberFormat="1" applyFont="1" applyBorder="1" applyAlignment="1">
      <alignment horizontal="right" vertical="center"/>
    </xf>
    <xf numFmtId="49" fontId="10" fillId="3" borderId="1" xfId="10" applyBorder="1">
      <alignment vertical="center"/>
    </xf>
    <xf numFmtId="0" fontId="14" fillId="0" borderId="9" xfId="0" applyFont="1" applyBorder="1" applyAlignment="1">
      <alignment vertical="top" wrapText="1"/>
    </xf>
    <xf numFmtId="167" fontId="0" fillId="4" borderId="0" xfId="13" applyNumberFormat="1" applyFont="1" applyFill="1" applyAlignment="1">
      <alignment horizontal="right"/>
    </xf>
    <xf numFmtId="3" fontId="0" fillId="0" borderId="0" xfId="0" applyNumberFormat="1" applyAlignment="1">
      <alignment horizontal="right" vertical="center"/>
    </xf>
    <xf numFmtId="3" fontId="0" fillId="0" borderId="9" xfId="0" applyNumberFormat="1" applyBorder="1" applyAlignment="1">
      <alignment horizontal="right" vertical="center"/>
    </xf>
    <xf numFmtId="3" fontId="14" fillId="0" borderId="0" xfId="0" applyNumberFormat="1" applyFont="1" applyBorder="1" applyAlignment="1">
      <alignment horizontal="right" vertical="center"/>
    </xf>
    <xf numFmtId="3" fontId="0" fillId="4" borderId="2" xfId="0" applyNumberFormat="1" applyFill="1" applyBorder="1" applyAlignment="1">
      <alignment horizontal="right" vertical="center"/>
    </xf>
    <xf numFmtId="3" fontId="0" fillId="0" borderId="9" xfId="0" applyNumberFormat="1" applyFill="1" applyBorder="1" applyAlignment="1">
      <alignment horizontal="right" vertical="center"/>
    </xf>
    <xf numFmtId="3" fontId="0" fillId="0" borderId="0" xfId="0" applyNumberFormat="1" applyFill="1" applyBorder="1" applyAlignment="1">
      <alignment horizontal="right" vertical="center"/>
    </xf>
    <xf numFmtId="3" fontId="0" fillId="0" borderId="0" xfId="0" applyNumberFormat="1" applyFill="1" applyAlignment="1">
      <alignment horizontal="right" vertical="center"/>
    </xf>
    <xf numFmtId="1" fontId="14" fillId="4" borderId="2" xfId="0" applyNumberFormat="1" applyFont="1" applyFill="1" applyBorder="1" applyAlignment="1">
      <alignment horizontal="right" vertical="center"/>
    </xf>
    <xf numFmtId="1" fontId="14" fillId="0" borderId="9" xfId="0" applyNumberFormat="1" applyFont="1" applyFill="1" applyBorder="1" applyAlignment="1">
      <alignment horizontal="right" vertical="center"/>
    </xf>
    <xf numFmtId="49" fontId="41" fillId="3" borderId="2" xfId="10" applyFont="1">
      <alignment vertical="center"/>
    </xf>
    <xf numFmtId="49" fontId="21" fillId="0" borderId="3" xfId="9" applyFont="1" applyBorder="1" applyAlignment="1">
      <alignment horizontal="center" vertical="top"/>
    </xf>
    <xf numFmtId="49" fontId="21" fillId="0" borderId="5" xfId="9" applyFont="1" applyBorder="1" applyAlignment="1">
      <alignment horizontal="center" vertical="top" wrapText="1"/>
    </xf>
    <xf numFmtId="49" fontId="21" fillId="0" borderId="5" xfId="9" applyFont="1" applyBorder="1" applyAlignment="1">
      <alignment horizontal="center" vertical="top"/>
    </xf>
    <xf numFmtId="0" fontId="14" fillId="0" borderId="9" xfId="0" applyFont="1" applyBorder="1" applyAlignment="1">
      <alignment horizontal="left" vertical="center" wrapText="1"/>
    </xf>
    <xf numFmtId="49" fontId="21" fillId="0" borderId="5" xfId="9" applyFont="1" applyBorder="1" applyAlignment="1">
      <alignment horizontal="left" vertical="top"/>
    </xf>
    <xf numFmtId="49" fontId="21" fillId="0" borderId="3" xfId="9" applyFont="1" applyBorder="1" applyAlignment="1">
      <alignment horizontal="left" vertical="top"/>
    </xf>
    <xf numFmtId="0" fontId="20" fillId="0" borderId="4" xfId="1" applyFont="1" applyBorder="1" applyAlignment="1">
      <alignment horizontal="left" vertical="center" wrapText="1"/>
    </xf>
    <xf numFmtId="0" fontId="20" fillId="0" borderId="8" xfId="1" applyFont="1" applyBorder="1" applyAlignment="1">
      <alignment horizontal="left" vertical="center" wrapText="1"/>
    </xf>
    <xf numFmtId="0" fontId="20" fillId="0" borderId="6" xfId="1" applyFont="1" applyBorder="1" applyAlignment="1">
      <alignment horizontal="left" vertical="center" wrapText="1"/>
    </xf>
    <xf numFmtId="0" fontId="20" fillId="0" borderId="8" xfId="1" applyFont="1" applyFill="1" applyBorder="1" applyAlignment="1">
      <alignment horizontal="left" vertical="center" wrapText="1"/>
    </xf>
    <xf numFmtId="0" fontId="18" fillId="3" borderId="4" xfId="0" applyFont="1" applyFill="1" applyBorder="1" applyAlignment="1">
      <alignment horizontal="left" vertical="top" wrapText="1"/>
    </xf>
    <xf numFmtId="1" fontId="24" fillId="0" borderId="9" xfId="18" applyNumberFormat="1" applyFont="1" applyBorder="1" applyAlignment="1">
      <alignment horizontal="right" vertical="center"/>
    </xf>
    <xf numFmtId="3" fontId="0" fillId="0" borderId="1" xfId="0" applyNumberFormat="1" applyFill="1" applyBorder="1" applyAlignment="1">
      <alignment horizontal="right" vertical="center"/>
    </xf>
    <xf numFmtId="3" fontId="0" fillId="4" borderId="2" xfId="14" applyNumberFormat="1" applyFont="1" applyFill="1" applyBorder="1" applyAlignment="1">
      <alignment horizontal="right" vertical="center"/>
    </xf>
    <xf numFmtId="0" fontId="0" fillId="0" borderId="2" xfId="0" applyFill="1" applyBorder="1">
      <alignment vertical="center"/>
    </xf>
    <xf numFmtId="0" fontId="7" fillId="0" borderId="2" xfId="0" applyFont="1" applyBorder="1" applyAlignment="1">
      <alignment horizontal="right" vertical="center"/>
    </xf>
    <xf numFmtId="3" fontId="0" fillId="0" borderId="2" xfId="13" applyNumberFormat="1" applyFont="1" applyBorder="1" applyAlignment="1">
      <alignment horizontal="right" vertical="center"/>
    </xf>
    <xf numFmtId="0" fontId="0" fillId="0" borderId="2" xfId="0" applyBorder="1">
      <alignment vertical="center"/>
    </xf>
    <xf numFmtId="1" fontId="0" fillId="4" borderId="0" xfId="14" applyNumberFormat="1" applyFont="1" applyFill="1" applyAlignment="1">
      <alignment horizontal="right" vertical="center"/>
    </xf>
    <xf numFmtId="1" fontId="0" fillId="0" borderId="0" xfId="13" applyNumberFormat="1" applyFont="1" applyAlignment="1">
      <alignment horizontal="right" vertical="center"/>
    </xf>
    <xf numFmtId="167" fontId="0" fillId="0" borderId="0" xfId="13" applyNumberFormat="1" applyFont="1" applyAlignment="1">
      <alignment horizontal="right" vertical="center"/>
    </xf>
    <xf numFmtId="0" fontId="0" fillId="0" borderId="2" xfId="0" applyBorder="1" applyAlignment="1">
      <alignment horizontal="left" vertical="center"/>
    </xf>
    <xf numFmtId="2" fontId="0" fillId="4" borderId="9" xfId="13" applyNumberFormat="1" applyFont="1" applyFill="1" applyBorder="1" applyAlignment="1">
      <alignment horizontal="right" vertical="center"/>
    </xf>
    <xf numFmtId="2" fontId="0" fillId="0" borderId="9" xfId="13" applyNumberFormat="1" applyFont="1" applyBorder="1" applyAlignment="1">
      <alignment horizontal="right" vertical="center"/>
    </xf>
    <xf numFmtId="0" fontId="7" fillId="0" borderId="0" xfId="0" applyFont="1" applyAlignment="1">
      <alignment horizontal="right" vertical="center"/>
    </xf>
    <xf numFmtId="2" fontId="0" fillId="0" borderId="0" xfId="13" applyNumberFormat="1" applyFont="1" applyAlignment="1">
      <alignment horizontal="right" vertical="center"/>
    </xf>
    <xf numFmtId="0" fontId="7" fillId="0" borderId="1" xfId="0" applyFont="1" applyFill="1" applyBorder="1" applyAlignment="1">
      <alignment horizontal="right" vertical="center"/>
    </xf>
    <xf numFmtId="1" fontId="0" fillId="0" borderId="1" xfId="13" applyNumberFormat="1" applyFont="1" applyBorder="1" applyAlignment="1">
      <alignment horizontal="right" vertical="center"/>
    </xf>
    <xf numFmtId="3" fontId="0" fillId="4" borderId="0" xfId="13" applyNumberFormat="1" applyFont="1" applyFill="1" applyAlignment="1">
      <alignment horizontal="right" vertical="center"/>
    </xf>
    <xf numFmtId="3" fontId="0" fillId="0" borderId="1" xfId="13" applyNumberFormat="1" applyFont="1" applyBorder="1" applyAlignment="1">
      <alignment horizontal="right" vertical="center"/>
    </xf>
    <xf numFmtId="1" fontId="0" fillId="0" borderId="9" xfId="13" applyNumberFormat="1" applyFont="1" applyBorder="1" applyAlignment="1">
      <alignment horizontal="right" vertical="center"/>
    </xf>
    <xf numFmtId="0" fontId="7" fillId="0" borderId="0" xfId="0" applyFont="1" applyFill="1" applyBorder="1" applyAlignment="1">
      <alignment horizontal="right" vertical="center"/>
    </xf>
    <xf numFmtId="3" fontId="0" fillId="0" borderId="0" xfId="13" applyNumberFormat="1" applyFont="1" applyAlignment="1">
      <alignment horizontal="right" vertical="center"/>
    </xf>
    <xf numFmtId="1" fontId="0" fillId="0" borderId="1" xfId="13" applyNumberFormat="1" applyFont="1" applyFill="1" applyBorder="1" applyAlignment="1">
      <alignment horizontal="right" vertical="center"/>
    </xf>
    <xf numFmtId="1" fontId="0" fillId="0" borderId="0" xfId="13" applyNumberFormat="1" applyFont="1" applyFill="1" applyAlignment="1">
      <alignment horizontal="right" vertical="center"/>
    </xf>
    <xf numFmtId="1" fontId="0" fillId="4" borderId="1" xfId="13" applyNumberFormat="1" applyFont="1" applyFill="1" applyBorder="1" applyAlignment="1">
      <alignment horizontal="right" vertical="center"/>
    </xf>
    <xf numFmtId="0" fontId="0" fillId="0" borderId="2" xfId="0" quotePrefix="1" applyBorder="1" applyAlignment="1">
      <alignment horizontal="left" vertical="center"/>
    </xf>
    <xf numFmtId="0" fontId="0" fillId="0" borderId="0" xfId="0" quotePrefix="1" applyAlignment="1">
      <alignment horizontal="left" vertical="center"/>
    </xf>
    <xf numFmtId="0" fontId="7" fillId="0" borderId="1" xfId="0" applyFont="1" applyBorder="1" applyAlignment="1">
      <alignment horizontal="right" vertical="center"/>
    </xf>
    <xf numFmtId="3" fontId="0" fillId="4" borderId="2" xfId="0" applyNumberFormat="1" applyFill="1" applyBorder="1">
      <alignment vertical="center"/>
    </xf>
    <xf numFmtId="49" fontId="43" fillId="0" borderId="2" xfId="9" applyFont="1">
      <alignment vertical="center"/>
    </xf>
    <xf numFmtId="167" fontId="18" fillId="0" borderId="0" xfId="13" applyNumberFormat="1" applyFont="1" applyFill="1" applyBorder="1" applyAlignment="1">
      <alignment horizontal="center" vertical="center"/>
    </xf>
    <xf numFmtId="0" fontId="0" fillId="0" borderId="0" xfId="0" applyFill="1" applyAlignment="1">
      <alignment horizontal="left" vertical="center" wrapText="1"/>
    </xf>
    <xf numFmtId="0" fontId="7" fillId="0" borderId="0" xfId="0" applyFont="1" applyBorder="1" applyAlignment="1">
      <alignment horizontal="left"/>
    </xf>
    <xf numFmtId="0" fontId="7" fillId="0" borderId="0" xfId="0" applyFont="1" applyBorder="1" applyAlignment="1"/>
    <xf numFmtId="49" fontId="0" fillId="0" borderId="7" xfId="0" applyNumberFormat="1" applyFont="1" applyFill="1" applyBorder="1" applyAlignment="1">
      <alignment horizontal="center" vertical="center"/>
    </xf>
    <xf numFmtId="49" fontId="0" fillId="4" borderId="7" xfId="0" applyNumberFormat="1" applyFont="1" applyFill="1" applyBorder="1" applyAlignment="1">
      <alignment horizontal="center" vertical="center"/>
    </xf>
    <xf numFmtId="49" fontId="18" fillId="0" borderId="4" xfId="13" applyNumberFormat="1" applyFont="1" applyBorder="1" applyAlignment="1">
      <alignment horizontal="center" vertical="center"/>
    </xf>
    <xf numFmtId="0" fontId="0" fillId="0" borderId="0" xfId="0" applyAlignment="1">
      <alignment horizontal="left" vertical="center" wrapText="1"/>
    </xf>
    <xf numFmtId="0" fontId="9" fillId="0" borderId="0" xfId="6" applyAlignment="1">
      <alignment vertical="center"/>
    </xf>
    <xf numFmtId="0" fontId="27" fillId="0" borderId="0" xfId="4" applyAlignment="1">
      <alignment horizontal="center" vertical="center"/>
    </xf>
    <xf numFmtId="3" fontId="7" fillId="0" borderId="9" xfId="0" applyNumberFormat="1" applyFont="1" applyBorder="1" applyAlignment="1">
      <alignment horizontal="center" vertical="center"/>
    </xf>
    <xf numFmtId="49" fontId="7" fillId="0" borderId="5" xfId="0" applyNumberFormat="1" applyFont="1" applyBorder="1" applyAlignment="1">
      <alignment horizontal="center" vertical="center" wrapText="1"/>
    </xf>
    <xf numFmtId="49" fontId="15" fillId="5" borderId="2" xfId="9" applyFont="1" applyFill="1" applyAlignment="1">
      <alignment horizontal="left" vertical="center"/>
    </xf>
    <xf numFmtId="0" fontId="14" fillId="3" borderId="2" xfId="0" applyFont="1" applyFill="1" applyBorder="1" applyAlignment="1">
      <alignment horizontal="left" vertical="center" wrapText="1"/>
    </xf>
    <xf numFmtId="166" fontId="14" fillId="3" borderId="2" xfId="0" applyNumberFormat="1" applyFont="1" applyFill="1" applyBorder="1" applyAlignment="1">
      <alignment horizontal="left" vertical="center" wrapText="1"/>
    </xf>
    <xf numFmtId="10" fontId="14" fillId="3" borderId="2" xfId="0" applyNumberFormat="1" applyFont="1" applyFill="1" applyBorder="1" applyAlignment="1">
      <alignment horizontal="left" vertical="center" wrapText="1"/>
    </xf>
    <xf numFmtId="0" fontId="7" fillId="0" borderId="5" xfId="0" applyFont="1" applyFill="1" applyBorder="1" applyAlignment="1">
      <alignment horizontal="center" vertical="center" wrapText="1"/>
    </xf>
    <xf numFmtId="0" fontId="14"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3" fontId="7" fillId="0" borderId="0" xfId="0" applyNumberFormat="1" applyFont="1" applyBorder="1" applyAlignment="1">
      <alignment horizontal="center" vertical="center"/>
    </xf>
    <xf numFmtId="3" fontId="7" fillId="0" borderId="10" xfId="0" applyNumberFormat="1" applyFont="1" applyBorder="1" applyAlignment="1">
      <alignment horizontal="center" vertical="center"/>
    </xf>
    <xf numFmtId="9" fontId="14" fillId="3" borderId="2" xfId="0" applyNumberFormat="1" applyFont="1" applyFill="1" applyBorder="1" applyAlignment="1">
      <alignment horizontal="left" vertical="center" wrapText="1"/>
    </xf>
    <xf numFmtId="0" fontId="14" fillId="3" borderId="3" xfId="0" applyFont="1" applyFill="1" applyBorder="1" applyAlignment="1">
      <alignment horizontal="left" vertical="center" wrapText="1"/>
    </xf>
    <xf numFmtId="9" fontId="14" fillId="3" borderId="3" xfId="0" applyNumberFormat="1" applyFont="1" applyFill="1" applyBorder="1" applyAlignment="1">
      <alignment horizontal="left" vertical="center" wrapText="1"/>
    </xf>
    <xf numFmtId="10" fontId="14" fillId="3" borderId="3" xfId="0" applyNumberFormat="1" applyFont="1" applyFill="1" applyBorder="1" applyAlignment="1">
      <alignment horizontal="left" vertical="center" wrapText="1"/>
    </xf>
    <xf numFmtId="49" fontId="7" fillId="0" borderId="0" xfId="8" applyAlignment="1">
      <alignment horizontal="left" vertical="center" wrapText="1"/>
    </xf>
    <xf numFmtId="0" fontId="39" fillId="3" borderId="3" xfId="0" applyFont="1" applyFill="1" applyBorder="1" applyAlignment="1">
      <alignment horizontal="left" vertical="center" wrapText="1"/>
    </xf>
    <xf numFmtId="3" fontId="7" fillId="0" borderId="4" xfId="0" applyNumberFormat="1" applyFont="1" applyBorder="1" applyAlignment="1">
      <alignment horizontal="center" vertical="center"/>
    </xf>
    <xf numFmtId="3" fontId="7" fillId="0" borderId="7" xfId="0" applyNumberFormat="1" applyFont="1" applyBorder="1" applyAlignment="1">
      <alignment horizontal="center" vertical="center"/>
    </xf>
    <xf numFmtId="49" fontId="7" fillId="0" borderId="9" xfId="0" applyNumberFormat="1" applyFont="1" applyBorder="1" applyAlignment="1">
      <alignment horizontal="center" vertical="center" wrapText="1"/>
    </xf>
    <xf numFmtId="49" fontId="17" fillId="0" borderId="2" xfId="0" applyNumberFormat="1" applyFont="1" applyFill="1" applyBorder="1" applyAlignment="1">
      <alignment horizontal="left" vertical="center"/>
    </xf>
    <xf numFmtId="0" fontId="0" fillId="3" borderId="3" xfId="0" applyFill="1" applyBorder="1" applyAlignment="1">
      <alignment horizontal="left" vertical="center" wrapText="1"/>
    </xf>
    <xf numFmtId="166" fontId="14" fillId="4" borderId="3" xfId="0" applyNumberFormat="1" applyFont="1" applyFill="1" applyBorder="1" applyAlignment="1">
      <alignment horizontal="left" vertical="center" wrapText="1"/>
    </xf>
    <xf numFmtId="0" fontId="0" fillId="0" borderId="3" xfId="0" quotePrefix="1" applyBorder="1" applyAlignment="1">
      <alignment horizontal="left" vertical="center"/>
    </xf>
    <xf numFmtId="0" fontId="0" fillId="0" borderId="1" xfId="0" quotePrefix="1" applyBorder="1" applyAlignment="1">
      <alignment horizontal="left" vertical="center"/>
    </xf>
    <xf numFmtId="0" fontId="39" fillId="4" borderId="0" xfId="0" applyFont="1" applyFill="1" applyAlignment="1">
      <alignment horizontal="left" vertical="center" wrapText="1"/>
    </xf>
    <xf numFmtId="0" fontId="14" fillId="4" borderId="0" xfId="0" applyFont="1" applyFill="1" applyBorder="1" applyAlignment="1">
      <alignment horizontal="left" vertical="center" wrapText="1"/>
    </xf>
    <xf numFmtId="49" fontId="15" fillId="5" borderId="2" xfId="9" applyFont="1" applyFill="1" applyAlignment="1">
      <alignment vertical="center"/>
    </xf>
    <xf numFmtId="0" fontId="39" fillId="4" borderId="3"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0" fillId="4" borderId="3" xfId="0" applyFill="1" applyBorder="1" applyAlignment="1">
      <alignment horizontal="left" vertical="center" wrapText="1"/>
    </xf>
    <xf numFmtId="9" fontId="14" fillId="4" borderId="3" xfId="0" applyNumberFormat="1" applyFont="1" applyFill="1" applyBorder="1" applyAlignment="1">
      <alignment horizontal="left" vertical="center" wrapText="1"/>
    </xf>
    <xf numFmtId="9" fontId="14" fillId="4" borderId="0" xfId="0" applyNumberFormat="1" applyFont="1" applyFill="1" applyBorder="1" applyAlignment="1">
      <alignment horizontal="left" vertical="center" wrapText="1"/>
    </xf>
    <xf numFmtId="49" fontId="0" fillId="0" borderId="3" xfId="0" applyNumberFormat="1" applyBorder="1" applyAlignment="1">
      <alignment horizontal="left" vertical="center"/>
    </xf>
    <xf numFmtId="49" fontId="14" fillId="0" borderId="1" xfId="0" applyNumberFormat="1" applyFont="1" applyBorder="1" applyAlignment="1">
      <alignment horizontal="left" vertical="center"/>
    </xf>
    <xf numFmtId="167" fontId="18" fillId="0" borderId="0" xfId="13" applyNumberFormat="1" applyFont="1" applyFill="1" applyBorder="1" applyAlignment="1">
      <alignment horizontal="center" vertical="center"/>
    </xf>
    <xf numFmtId="0" fontId="0" fillId="0" borderId="0" xfId="0" applyFill="1" applyAlignment="1">
      <alignment horizontal="left" vertical="center" wrapText="1"/>
    </xf>
    <xf numFmtId="0" fontId="14" fillId="0" borderId="0" xfId="0" applyFont="1" applyFill="1" applyAlignment="1">
      <alignment horizontal="left" vertical="center" wrapText="1"/>
    </xf>
  </cellXfs>
  <cellStyles count="19">
    <cellStyle name="Body Intro" xfId="7" xr:uid="{2B25FC0E-E3CD-E149-A0B4-7BFB57836B20}"/>
    <cellStyle name="Button 1" xfId="16" xr:uid="{DA8EE931-7526-D64C-A11D-5A9D2B2F8994}"/>
    <cellStyle name="Button 2" xfId="15" xr:uid="{6FC27343-A3F6-594F-B5AD-E78A022F5EEF}"/>
    <cellStyle name="Button 3" xfId="17" xr:uid="{5E1D5D36-65EE-6B45-B4AC-C9F4481967B3}"/>
    <cellStyle name="Comma" xfId="13" builtinId="3"/>
    <cellStyle name="Comma [0]" xfId="18" builtinId="6"/>
    <cellStyle name="Currency" xfId="12" builtinId="4"/>
    <cellStyle name="Followed Hyperlink" xfId="11" builtinId="9" customBuiltin="1"/>
    <cellStyle name="Footnote" xfId="8" xr:uid="{15A685E1-9D4F-6A4B-AE6B-72EC0802C536}"/>
    <cellStyle name="H1" xfId="2" xr:uid="{CD7D8C97-2F14-844B-962A-67F777E862DA}"/>
    <cellStyle name="H2" xfId="3" xr:uid="{9A29EBC9-3248-E148-B089-E15C6EB75815}"/>
    <cellStyle name="H3" xfId="4" xr:uid="{AA0CBA01-BFE6-224A-9967-B15D3DA01D5A}"/>
    <cellStyle name="H4" xfId="5" xr:uid="{63ED93CB-D4BF-C14F-80BB-D3FD2066F39D}"/>
    <cellStyle name="H5" xfId="6" xr:uid="{C94CD33A-39EB-DF41-A788-BAAEC493CE8E}"/>
    <cellStyle name="Hyperlink" xfId="1" builtinId="8" customBuiltin="1"/>
    <cellStyle name="Normal" xfId="0" builtinId="0" customBuiltin="1"/>
    <cellStyle name="Percent" xfId="14" builtinId="5"/>
    <cellStyle name="Table Header" xfId="9" xr:uid="{AE25FEC2-91F2-EE44-94B9-3F13E29069F6}"/>
    <cellStyle name="Table Subheader" xfId="10" xr:uid="{2DD40E20-4D8D-B54F-8E17-007DD7F81A8B}"/>
  </cellStyles>
  <dxfs count="0"/>
  <tableStyles count="0" defaultTableStyle="TableStyleMedium2" defaultPivotStyle="PivotStyleLight16"/>
  <colors>
    <mruColors>
      <color rgb="FFE4E4DF"/>
      <color rgb="FFE5E4E0"/>
      <color rgb="FFFFCD05"/>
      <color rgb="FFFECB00"/>
      <color rgb="FF16424A"/>
      <color rgb="FF3D7671"/>
      <color rgb="FFF2C9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3</xdr:col>
      <xdr:colOff>171450</xdr:colOff>
      <xdr:row>5</xdr:row>
      <xdr:rowOff>34385</xdr:rowOff>
    </xdr:to>
    <xdr:pic>
      <xdr:nvPicPr>
        <xdr:cNvPr id="4" name="Picture 3">
          <a:extLst>
            <a:ext uri="{FF2B5EF4-FFF2-40B4-BE49-F238E27FC236}">
              <a16:creationId xmlns:a16="http://schemas.microsoft.com/office/drawing/2014/main" id="{59B72F70-2D02-41C1-A8F2-4439602F17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6200"/>
          <a:ext cx="3895725" cy="11297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8A6549B-B999-4DC4-AB42-505EB2A7AE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5</xdr:col>
      <xdr:colOff>28574</xdr:colOff>
      <xdr:row>0</xdr:row>
      <xdr:rowOff>114300</xdr:rowOff>
    </xdr:from>
    <xdr:to>
      <xdr:col>7</xdr:col>
      <xdr:colOff>47623</xdr:colOff>
      <xdr:row>1</xdr:row>
      <xdr:rowOff>132588</xdr:rowOff>
    </xdr:to>
    <xdr:pic>
      <xdr:nvPicPr>
        <xdr:cNvPr id="4" name="Picture 3">
          <a:extLst>
            <a:ext uri="{FF2B5EF4-FFF2-40B4-BE49-F238E27FC236}">
              <a16:creationId xmlns:a16="http://schemas.microsoft.com/office/drawing/2014/main" id="{D2DE392D-FA6F-4CF9-B5C9-6D26D29D1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8999" y="114300"/>
          <a:ext cx="1409699" cy="4088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BA4B168-0EB9-4F91-B23A-19B96E428FF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editAs="oneCell">
    <xdr:from>
      <xdr:col>5</xdr:col>
      <xdr:colOff>247650</xdr:colOff>
      <xdr:row>0</xdr:row>
      <xdr:rowOff>85725</xdr:rowOff>
    </xdr:from>
    <xdr:to>
      <xdr:col>7</xdr:col>
      <xdr:colOff>19049</xdr:colOff>
      <xdr:row>1</xdr:row>
      <xdr:rowOff>104013</xdr:rowOff>
    </xdr:to>
    <xdr:pic>
      <xdr:nvPicPr>
        <xdr:cNvPr id="4" name="Picture 3">
          <a:extLst>
            <a:ext uri="{FF2B5EF4-FFF2-40B4-BE49-F238E27FC236}">
              <a16:creationId xmlns:a16="http://schemas.microsoft.com/office/drawing/2014/main" id="{2E49E89A-58FE-4C87-9FB1-63919D7329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0025" y="85725"/>
          <a:ext cx="1409699" cy="4088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BF16D9D-AB3D-44F2-8BA9-76220109D06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editAs="oneCell">
    <xdr:from>
      <xdr:col>5</xdr:col>
      <xdr:colOff>9525</xdr:colOff>
      <xdr:row>0</xdr:row>
      <xdr:rowOff>104775</xdr:rowOff>
    </xdr:from>
    <xdr:to>
      <xdr:col>7</xdr:col>
      <xdr:colOff>9524</xdr:colOff>
      <xdr:row>1</xdr:row>
      <xdr:rowOff>123063</xdr:rowOff>
    </xdr:to>
    <xdr:pic>
      <xdr:nvPicPr>
        <xdr:cNvPr id="4" name="Picture 3">
          <a:extLst>
            <a:ext uri="{FF2B5EF4-FFF2-40B4-BE49-F238E27FC236}">
              <a16:creationId xmlns:a16="http://schemas.microsoft.com/office/drawing/2014/main" id="{2E0C318D-E172-40B0-AAA2-5ECF27032E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19950" y="104775"/>
          <a:ext cx="1409699" cy="4088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83B719C-2167-42E4-BCD5-CC69D770FAE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editAs="oneCell">
    <xdr:from>
      <xdr:col>0</xdr:col>
      <xdr:colOff>19050</xdr:colOff>
      <xdr:row>83</xdr:row>
      <xdr:rowOff>19050</xdr:rowOff>
    </xdr:from>
    <xdr:to>
      <xdr:col>3</xdr:col>
      <xdr:colOff>127750</xdr:colOff>
      <xdr:row>119</xdr:row>
      <xdr:rowOff>56332</xdr:rowOff>
    </xdr:to>
    <xdr:pic>
      <xdr:nvPicPr>
        <xdr:cNvPr id="10" name="Picture 3">
          <a:extLst>
            <a:ext uri="{FF2B5EF4-FFF2-40B4-BE49-F238E27FC236}">
              <a16:creationId xmlns:a16="http://schemas.microsoft.com/office/drawing/2014/main" id="{F60D4441-B9F2-449D-9B54-4CA5FD816C66}"/>
            </a:ext>
          </a:extLst>
        </xdr:cNvPr>
        <xdr:cNvPicPr>
          <a:picLocks noChangeAspect="1"/>
        </xdr:cNvPicPr>
      </xdr:nvPicPr>
      <xdr:blipFill>
        <a:blip xmlns:r="http://schemas.openxmlformats.org/officeDocument/2006/relationships" r:embed="rId1"/>
        <a:stretch>
          <a:fillRect/>
        </a:stretch>
      </xdr:blipFill>
      <xdr:spPr>
        <a:xfrm>
          <a:off x="19050" y="14478000"/>
          <a:ext cx="6695238" cy="6552381"/>
        </a:xfrm>
        <a:prstGeom prst="rect">
          <a:avLst/>
        </a:prstGeom>
      </xdr:spPr>
    </xdr:pic>
    <xdr:clientData/>
  </xdr:twoCellAnchor>
  <xdr:twoCellAnchor editAs="oneCell">
    <xdr:from>
      <xdr:col>5</xdr:col>
      <xdr:colOff>457200</xdr:colOff>
      <xdr:row>0</xdr:row>
      <xdr:rowOff>95250</xdr:rowOff>
    </xdr:from>
    <xdr:to>
      <xdr:col>7</xdr:col>
      <xdr:colOff>19049</xdr:colOff>
      <xdr:row>1</xdr:row>
      <xdr:rowOff>113538</xdr:rowOff>
    </xdr:to>
    <xdr:pic>
      <xdr:nvPicPr>
        <xdr:cNvPr id="11" name="Picture 6">
          <a:extLst>
            <a:ext uri="{FF2B5EF4-FFF2-40B4-BE49-F238E27FC236}">
              <a16:creationId xmlns:a16="http://schemas.microsoft.com/office/drawing/2014/main" id="{8EF61D8F-6ED7-4FE3-89DA-7A80D1B671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05850" y="95250"/>
          <a:ext cx="1409699" cy="4088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FC2881C-DAE1-4A1A-9B46-B5E03D6677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editAs="oneCell">
    <xdr:from>
      <xdr:col>4</xdr:col>
      <xdr:colOff>657225</xdr:colOff>
      <xdr:row>0</xdr:row>
      <xdr:rowOff>57150</xdr:rowOff>
    </xdr:from>
    <xdr:to>
      <xdr:col>7</xdr:col>
      <xdr:colOff>9524</xdr:colOff>
      <xdr:row>1</xdr:row>
      <xdr:rowOff>75438</xdr:rowOff>
    </xdr:to>
    <xdr:pic>
      <xdr:nvPicPr>
        <xdr:cNvPr id="4" name="Picture 3">
          <a:extLst>
            <a:ext uri="{FF2B5EF4-FFF2-40B4-BE49-F238E27FC236}">
              <a16:creationId xmlns:a16="http://schemas.microsoft.com/office/drawing/2014/main" id="{4E234846-C37A-4E22-8287-5DC6F9C777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6125" y="57150"/>
          <a:ext cx="1409699" cy="4088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87E95EC-77E1-49CA-94AA-F8F72FAF2B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editAs="oneCell">
    <xdr:from>
      <xdr:col>11</xdr:col>
      <xdr:colOff>714375</xdr:colOff>
      <xdr:row>0</xdr:row>
      <xdr:rowOff>85725</xdr:rowOff>
    </xdr:from>
    <xdr:to>
      <xdr:col>12</xdr:col>
      <xdr:colOff>47624</xdr:colOff>
      <xdr:row>1</xdr:row>
      <xdr:rowOff>104013</xdr:rowOff>
    </xdr:to>
    <xdr:pic>
      <xdr:nvPicPr>
        <xdr:cNvPr id="3" name="Picture 2">
          <a:extLst>
            <a:ext uri="{FF2B5EF4-FFF2-40B4-BE49-F238E27FC236}">
              <a16:creationId xmlns:a16="http://schemas.microsoft.com/office/drawing/2014/main" id="{E5BD21E5-BFB2-4927-A79C-AA3FDE16AB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82475" y="85725"/>
          <a:ext cx="1409699" cy="4088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AFE0E3-D463-4980-8E18-ADC71059D1F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editAs="oneCell">
    <xdr:from>
      <xdr:col>5</xdr:col>
      <xdr:colOff>504825</xdr:colOff>
      <xdr:row>0</xdr:row>
      <xdr:rowOff>47625</xdr:rowOff>
    </xdr:from>
    <xdr:to>
      <xdr:col>5</xdr:col>
      <xdr:colOff>1914524</xdr:colOff>
      <xdr:row>1</xdr:row>
      <xdr:rowOff>65913</xdr:rowOff>
    </xdr:to>
    <xdr:pic>
      <xdr:nvPicPr>
        <xdr:cNvPr id="3" name="Picture 2">
          <a:extLst>
            <a:ext uri="{FF2B5EF4-FFF2-40B4-BE49-F238E27FC236}">
              <a16:creationId xmlns:a16="http://schemas.microsoft.com/office/drawing/2014/main" id="{F2854A4C-90AC-4A18-A130-083B018A11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06175" y="47625"/>
          <a:ext cx="1409699" cy="40881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786DE112-6B73-478E-B24B-0FEA7ACF726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DE09153F-E064-4C8D-80DF-56D07F2E22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11</xdr:col>
      <xdr:colOff>511869</xdr:colOff>
      <xdr:row>68</xdr:row>
      <xdr:rowOff>38100</xdr:rowOff>
    </xdr:to>
    <xdr:pic>
      <xdr:nvPicPr>
        <xdr:cNvPr id="7" name="Picture 6">
          <a:extLst>
            <a:ext uri="{FF2B5EF4-FFF2-40B4-BE49-F238E27FC236}">
              <a16:creationId xmlns:a16="http://schemas.microsoft.com/office/drawing/2014/main" id="{4C15C0A7-E6A7-4E83-82F9-DB0C62BEDE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81025"/>
          <a:ext cx="7112694" cy="100584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68960C-805D-4CF4-A2D4-BAAAE2A3A2E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editAs="oneCell">
    <xdr:from>
      <xdr:col>8</xdr:col>
      <xdr:colOff>390525</xdr:colOff>
      <xdr:row>0</xdr:row>
      <xdr:rowOff>57150</xdr:rowOff>
    </xdr:from>
    <xdr:to>
      <xdr:col>10</xdr:col>
      <xdr:colOff>600074</xdr:colOff>
      <xdr:row>1</xdr:row>
      <xdr:rowOff>75438</xdr:rowOff>
    </xdr:to>
    <xdr:pic>
      <xdr:nvPicPr>
        <xdr:cNvPr id="4" name="Picture 3">
          <a:extLst>
            <a:ext uri="{FF2B5EF4-FFF2-40B4-BE49-F238E27FC236}">
              <a16:creationId xmlns:a16="http://schemas.microsoft.com/office/drawing/2014/main" id="{B548786E-538D-4E8C-8C71-65C11ACC4F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1125" y="57150"/>
          <a:ext cx="1409699" cy="4088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uncorpgroup.com.au/corporate-responsibility/reports" TargetMode="External"/><Relationship Id="rId1" Type="http://schemas.openxmlformats.org/officeDocument/2006/relationships/hyperlink" Target="https://www.suncorpgroup.com.au/investors/repor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cleanenergyregulator.gov.au/ERF/Pages/Emissions%20Reduction%20Fund%20project%20and%20contract%20registers/Project%20register/ERF-Project-Detailed-View.aspx?ListId=%7b7F242924-BF02-45EE-A289-1ABCC954E9CE%7d&amp;ItemID=964" TargetMode="External"/><Relationship Id="rId2" Type="http://schemas.openxmlformats.org/officeDocument/2006/relationships/hyperlink" Target="https://www.cleanenergyregulator.gov.au/ERF/Pages/Emissions%20Reduction%20Fund%20project%20and%20contract%20registers/Project%20register/ERF-Project-Detailed-View.aspx?ListId=%7b7F242924-BF02-45EE-A289-1ABCC954E9CE%7d&amp;ItemID=447" TargetMode="External"/><Relationship Id="rId1" Type="http://schemas.openxmlformats.org/officeDocument/2006/relationships/hyperlink" Target="https://www.cleanenergyregulator.gov.au/ERF/Pages/Emissions%20Reduction%20Fund%20project%20and%20contract%20registers/Project%20register/ERF-Project-Detailed-View.aspx?ListId=%7B7F242924-BF02-45EE-A289-1ABCC954E9CE%7D&amp;ItemID=96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www.cleanenergyregulator.gov.au/ERF/Pages/Emissions%20Reduction%20Fund%20project%20and%20contract%20registers/Project%20register/ERF-Project-Detailed-View.aspx?ListId=%7B7F242924-BF02-45EE-A289-1ABCC954E9CE%7D&amp;ItemID=608"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3A8CD-B112-425E-A81C-2771F7F526C3}">
  <sheetPr codeName="Sheet1">
    <pageSetUpPr fitToPage="1"/>
  </sheetPr>
  <dimension ref="B1:I33"/>
  <sheetViews>
    <sheetView showGridLines="0" tabSelected="1" workbookViewId="0">
      <selection activeCell="D27" sqref="D27"/>
    </sheetView>
  </sheetViews>
  <sheetFormatPr defaultColWidth="9" defaultRowHeight="14.25"/>
  <cols>
    <col min="1" max="1" width="1.5703125" style="5" customWidth="1"/>
    <col min="2" max="2" width="54" style="5" customWidth="1"/>
    <col min="3" max="3" width="3.42578125" style="5" customWidth="1"/>
    <col min="4" max="4" width="56.28515625" style="5" customWidth="1"/>
    <col min="5" max="5" width="3.42578125" style="5" customWidth="1"/>
    <col min="6" max="6" width="54" style="5" customWidth="1"/>
    <col min="7" max="16384" width="9" style="5"/>
  </cols>
  <sheetData>
    <row r="1" spans="2:9" customFormat="1" ht="12"/>
    <row r="2" spans="2:9" customFormat="1" ht="44.25">
      <c r="B2" s="112"/>
      <c r="F2" s="144" t="s">
        <v>0</v>
      </c>
    </row>
    <row r="3" spans="2:9" customFormat="1" ht="12">
      <c r="F3" s="29"/>
    </row>
    <row r="4" spans="2:9" customFormat="1" ht="12"/>
    <row r="5" spans="2:9" customFormat="1" ht="12"/>
    <row r="6" spans="2:9" customFormat="1" ht="12"/>
    <row r="7" spans="2:9" ht="44.25">
      <c r="B7" s="152" t="s">
        <v>1</v>
      </c>
      <c r="C7" s="112"/>
      <c r="D7" s="112"/>
      <c r="E7" s="4"/>
      <c r="F7" s="4"/>
      <c r="G7" s="4"/>
      <c r="H7" s="4"/>
    </row>
    <row r="8" spans="2:9" customFormat="1" ht="12">
      <c r="E8" s="105"/>
      <c r="F8" s="105"/>
      <c r="G8" s="105"/>
      <c r="H8" s="105"/>
    </row>
    <row r="9" spans="2:9">
      <c r="E9" s="4"/>
      <c r="F9" s="29"/>
      <c r="G9" s="4"/>
      <c r="H9" s="4"/>
    </row>
    <row r="10" spans="2:9" ht="20.25">
      <c r="B10" s="9" t="s">
        <v>2</v>
      </c>
      <c r="C10" s="126"/>
      <c r="D10" s="126"/>
      <c r="E10" s="4"/>
      <c r="F10" s="261" t="s">
        <v>3</v>
      </c>
      <c r="G10" s="261"/>
      <c r="H10" s="261"/>
    </row>
    <row r="11" spans="2:9" ht="15.75">
      <c r="B11" s="260" t="s">
        <v>4</v>
      </c>
      <c r="C11" s="260"/>
      <c r="D11" s="260"/>
      <c r="E11" s="122"/>
      <c r="F11" s="260" t="s">
        <v>5</v>
      </c>
      <c r="G11" s="122"/>
      <c r="H11" s="122"/>
      <c r="I11" s="9"/>
    </row>
    <row r="12" spans="2:9">
      <c r="B12" s="260"/>
      <c r="C12" s="260"/>
      <c r="D12" s="260"/>
      <c r="E12" s="122"/>
      <c r="F12" s="260"/>
      <c r="G12" s="122"/>
      <c r="H12" s="122"/>
    </row>
    <row r="13" spans="2:9">
      <c r="B13" s="260"/>
      <c r="C13" s="260"/>
      <c r="D13" s="260"/>
      <c r="E13" s="122"/>
      <c r="F13" s="105"/>
      <c r="G13" s="124"/>
      <c r="H13" s="124"/>
    </row>
    <row r="14" spans="2:9" s="105" customFormat="1" ht="12">
      <c r="B14" s="125" t="s">
        <v>6</v>
      </c>
      <c r="C14" s="123"/>
      <c r="D14" s="123"/>
      <c r="F14" s="125" t="s">
        <v>7</v>
      </c>
    </row>
    <row r="15" spans="2:9" s="105" customFormat="1" ht="12">
      <c r="B15" s="121"/>
      <c r="C15" s="121"/>
      <c r="D15" s="121"/>
    </row>
    <row r="17" spans="2:6" s="43" customFormat="1" ht="13.5" customHeight="1"/>
    <row r="18" spans="2:6" ht="20.25">
      <c r="B18" s="262" t="s">
        <v>8</v>
      </c>
      <c r="C18" s="262"/>
      <c r="D18" s="262"/>
      <c r="E18" s="262"/>
      <c r="F18" s="262"/>
    </row>
    <row r="19" spans="2:6" ht="20.25">
      <c r="B19" s="149"/>
      <c r="C19" s="149"/>
      <c r="D19" s="149"/>
      <c r="E19" s="149"/>
      <c r="F19" s="149"/>
    </row>
    <row r="20" spans="2:6" s="150" customFormat="1" ht="20.25">
      <c r="B20" s="151" t="s">
        <v>9</v>
      </c>
      <c r="C20" s="149"/>
      <c r="D20" s="151" t="s">
        <v>10</v>
      </c>
      <c r="F20" s="151" t="s">
        <v>11</v>
      </c>
    </row>
    <row r="21" spans="2:6" s="105" customFormat="1" ht="12">
      <c r="B21"/>
      <c r="C21"/>
      <c r="D21"/>
      <c r="F21"/>
    </row>
    <row r="22" spans="2:6" ht="24.95" customHeight="1">
      <c r="B22" s="1" t="s">
        <v>12</v>
      </c>
      <c r="D22" s="8" t="s">
        <v>13</v>
      </c>
      <c r="F22" s="173" t="s">
        <v>14</v>
      </c>
    </row>
    <row r="23" spans="2:6" ht="12" customHeight="1"/>
    <row r="24" spans="2:6" ht="24.95" customHeight="1">
      <c r="B24" s="1" t="s">
        <v>15</v>
      </c>
      <c r="D24" s="8" t="s">
        <v>16</v>
      </c>
    </row>
    <row r="25" spans="2:6" ht="12" customHeight="1"/>
    <row r="26" spans="2:6" ht="24.95" customHeight="1">
      <c r="B26" s="1" t="s">
        <v>17</v>
      </c>
      <c r="D26" s="143"/>
    </row>
    <row r="27" spans="2:6" ht="12" customHeight="1"/>
    <row r="28" spans="2:6" ht="24.95" customHeight="1">
      <c r="B28" s="1" t="s">
        <v>18</v>
      </c>
    </row>
    <row r="29" spans="2:6" ht="12" customHeight="1">
      <c r="D29" s="4"/>
    </row>
    <row r="30" spans="2:6" ht="24.95" customHeight="1">
      <c r="B30" s="1" t="s">
        <v>19</v>
      </c>
      <c r="D30" s="105"/>
    </row>
    <row r="32" spans="2:6">
      <c r="B32"/>
    </row>
    <row r="33" spans="2:2">
      <c r="B33" s="162" t="s">
        <v>20</v>
      </c>
    </row>
  </sheetData>
  <sheetProtection algorithmName="SHA-512" hashValue="P14r7Zz/LItJPWc4gzliXyH8y9j+xFD/fpTPNoPzK266097h4nrUB9deOf4daE3pWPkoEsqSA2pxdEzL0s2V7Q==" saltValue="6MdF0Kl3YVomLS47i/qICw==" spinCount="100000" sheet="1" objects="1" scenarios="1"/>
  <mergeCells count="4">
    <mergeCell ref="B11:D13"/>
    <mergeCell ref="F11:F12"/>
    <mergeCell ref="F10:H10"/>
    <mergeCell ref="B18:F18"/>
  </mergeCells>
  <hyperlinks>
    <hyperlink ref="B14" r:id="rId1" xr:uid="{B837B611-C109-BC4E-A2E1-4C3C597B5B43}"/>
    <hyperlink ref="F14" r:id="rId2" xr:uid="{8D313BD2-4B0A-C146-B8E7-5F968E8A321A}"/>
    <hyperlink ref="B24" location="People!A1" display="People" xr:uid="{2D37AAEC-3189-BA4D-AE78-901F111576E2}"/>
    <hyperlink ref="B26" location="Community!A1" display="Community" xr:uid="{FE44312A-9CF4-0846-A3F3-C8857A5D6735}"/>
    <hyperlink ref="B28" location="Environment!A1" display="Environment" xr:uid="{BDE48473-6E43-2944-B73E-7C034CAC3217}"/>
    <hyperlink ref="B30" location="'Value chain'!A1" display="Value chain" xr:uid="{614F0949-49E4-3343-A46E-C055803E8BA2}"/>
    <hyperlink ref="B22" location="Customer!A1" display="Customer" xr:uid="{EC59B246-3771-7047-96E1-A9722D110211}"/>
    <hyperlink ref="D24" location="'Sustainability reporting supp'!A1" display="Sustainability disclosure supplement" xr:uid="{151A3CBB-7410-D04B-B221-2A0A36852EA8}"/>
    <hyperlink ref="D22" location="'Purchased Carbon offsets'!A1" display="Purchased carbon offsets" xr:uid="{52792F43-3B30-2D4F-B542-BABF6B6DF538}"/>
    <hyperlink ref="F22" location="B4SI!A1" display="Business for Societal Impact Verification" xr:uid="{E4DA9A11-6ED0-4242-A8A3-2979C045F484}"/>
  </hyperlinks>
  <pageMargins left="0.7" right="0.7" top="0.75" bottom="0.75" header="0.3" footer="0.3"/>
  <pageSetup paperSize="8"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38E70-CF9A-4144-B227-0AFD2117519A}">
  <sheetPr codeName="Sheet2">
    <tabColor rgb="FF16424A"/>
    <pageSetUpPr fitToPage="1"/>
  </sheetPr>
  <dimension ref="A1:K57"/>
  <sheetViews>
    <sheetView showGridLines="0" topLeftCell="A19" zoomScaleNormal="100" workbookViewId="0"/>
  </sheetViews>
  <sheetFormatPr defaultColWidth="9" defaultRowHeight="14.25"/>
  <cols>
    <col min="1" max="1" width="67.85546875" style="11" customWidth="1"/>
    <col min="2" max="2" width="9" style="10"/>
    <col min="3" max="7" width="10.42578125" style="11" customWidth="1"/>
    <col min="8" max="16" width="9" style="11"/>
    <col min="17" max="17" width="121.85546875" style="11" customWidth="1"/>
    <col min="18" max="18" width="23.42578125" style="11" customWidth="1"/>
    <col min="19" max="16384" width="9" style="11"/>
  </cols>
  <sheetData>
    <row r="1" spans="1:11" ht="30.75">
      <c r="A1" s="120" t="s">
        <v>12</v>
      </c>
      <c r="C1" s="10"/>
      <c r="D1" s="10"/>
      <c r="E1" s="10"/>
      <c r="F1" s="10"/>
      <c r="G1" s="10"/>
    </row>
    <row r="2" spans="1:11" customFormat="1" ht="12"/>
    <row r="3" spans="1:11" customFormat="1" ht="12"/>
    <row r="4" spans="1:11" ht="18" customHeight="1">
      <c r="A4" s="58" t="s">
        <v>21</v>
      </c>
      <c r="B4" s="265" t="s">
        <v>22</v>
      </c>
      <c r="C4" s="265"/>
      <c r="D4" s="265" t="s">
        <v>23</v>
      </c>
      <c r="E4" s="265"/>
      <c r="F4" s="265" t="s">
        <v>24</v>
      </c>
      <c r="G4" s="265"/>
    </row>
    <row r="5" spans="1:11" ht="27.75" customHeight="1">
      <c r="A5" s="158" t="s">
        <v>25</v>
      </c>
      <c r="B5" s="266" t="s">
        <v>26</v>
      </c>
      <c r="C5" s="266"/>
      <c r="D5" s="267">
        <v>0.997</v>
      </c>
      <c r="E5" s="267"/>
      <c r="F5" s="268" t="s">
        <v>27</v>
      </c>
      <c r="G5" s="266"/>
    </row>
    <row r="6" spans="1:11" s="21" customFormat="1">
      <c r="A6" s="45"/>
    </row>
    <row r="7" spans="1:11" s="21" customFormat="1">
      <c r="A7" s="46"/>
    </row>
    <row r="8" spans="1:11" ht="18" customHeight="1">
      <c r="A8" s="2" t="s">
        <v>28</v>
      </c>
      <c r="B8" s="2"/>
      <c r="C8" s="6" t="s">
        <v>29</v>
      </c>
      <c r="D8" s="6" t="s">
        <v>30</v>
      </c>
      <c r="E8" s="6" t="s">
        <v>31</v>
      </c>
      <c r="F8" s="6" t="s">
        <v>32</v>
      </c>
      <c r="G8" s="6" t="s">
        <v>33</v>
      </c>
    </row>
    <row r="9" spans="1:11" customFormat="1" ht="18" customHeight="1">
      <c r="A9" s="7" t="s">
        <v>34</v>
      </c>
      <c r="B9" s="7"/>
      <c r="C9" s="7"/>
      <c r="D9" s="7"/>
      <c r="E9" s="7"/>
      <c r="F9" s="7"/>
      <c r="G9" s="7"/>
    </row>
    <row r="10" spans="1:11">
      <c r="A10" s="154" t="s">
        <v>35</v>
      </c>
      <c r="B10" s="25"/>
      <c r="C10" s="114" t="s">
        <v>36</v>
      </c>
      <c r="D10" s="113" t="s">
        <v>37</v>
      </c>
      <c r="E10" s="93" t="s">
        <v>38</v>
      </c>
      <c r="F10" s="113" t="s">
        <v>39</v>
      </c>
      <c r="G10" s="113" t="s">
        <v>40</v>
      </c>
    </row>
    <row r="11" spans="1:11">
      <c r="A11" s="154" t="s">
        <v>41</v>
      </c>
      <c r="B11" s="25"/>
      <c r="C11" s="114" t="s">
        <v>42</v>
      </c>
      <c r="D11" s="113" t="s">
        <v>43</v>
      </c>
      <c r="E11" s="113" t="s">
        <v>44</v>
      </c>
      <c r="F11" s="113" t="s">
        <v>45</v>
      </c>
      <c r="G11" s="113" t="s">
        <v>46</v>
      </c>
      <c r="K11" s="44"/>
    </row>
    <row r="12" spans="1:11" ht="25.5" customHeight="1">
      <c r="A12" s="177" t="s">
        <v>47</v>
      </c>
      <c r="B12" s="25"/>
      <c r="C12" s="61">
        <v>41</v>
      </c>
      <c r="D12" s="180">
        <v>52</v>
      </c>
      <c r="E12" s="264" t="s">
        <v>48</v>
      </c>
      <c r="F12" s="264"/>
      <c r="G12" s="264"/>
    </row>
    <row r="13" spans="1:11">
      <c r="A13" s="176"/>
      <c r="B13" s="97"/>
      <c r="C13" s="90"/>
      <c r="D13" s="88"/>
      <c r="E13" s="174"/>
      <c r="F13" s="174"/>
      <c r="G13" s="174"/>
    </row>
    <row r="14" spans="1:11" s="22" customFormat="1">
      <c r="B14" s="23"/>
      <c r="D14" s="92"/>
      <c r="E14" s="92"/>
      <c r="F14" s="92"/>
      <c r="G14" s="92"/>
    </row>
    <row r="15" spans="1:11" ht="18" customHeight="1">
      <c r="A15" s="2" t="s">
        <v>49</v>
      </c>
      <c r="B15" s="2"/>
      <c r="C15" s="6" t="s">
        <v>29</v>
      </c>
      <c r="D15" s="6" t="s">
        <v>30</v>
      </c>
      <c r="E15" s="6" t="s">
        <v>31</v>
      </c>
      <c r="F15" s="6" t="s">
        <v>32</v>
      </c>
      <c r="G15" s="6" t="s">
        <v>33</v>
      </c>
    </row>
    <row r="16" spans="1:11" ht="18" customHeight="1">
      <c r="A16" s="7" t="s">
        <v>50</v>
      </c>
      <c r="B16" s="12"/>
      <c r="C16" s="12"/>
      <c r="D16" s="91"/>
      <c r="E16" s="91"/>
      <c r="F16" s="91"/>
      <c r="G16" s="91"/>
    </row>
    <row r="17" spans="1:11">
      <c r="A17" s="177" t="s">
        <v>51</v>
      </c>
      <c r="B17" s="56" t="s">
        <v>52</v>
      </c>
      <c r="C17" s="37">
        <v>64</v>
      </c>
      <c r="D17" s="275" t="s">
        <v>48</v>
      </c>
      <c r="E17" s="275"/>
      <c r="F17" s="275"/>
      <c r="G17" s="275"/>
    </row>
    <row r="18" spans="1:11">
      <c r="A18" s="177" t="s">
        <v>53</v>
      </c>
      <c r="B18" s="56" t="s">
        <v>52</v>
      </c>
      <c r="C18" s="37">
        <v>141</v>
      </c>
      <c r="D18" s="275"/>
      <c r="E18" s="275"/>
      <c r="F18" s="275"/>
      <c r="G18" s="275"/>
    </row>
    <row r="19" spans="1:11">
      <c r="A19" s="178" t="s">
        <v>54</v>
      </c>
      <c r="B19" s="56" t="s">
        <v>52</v>
      </c>
      <c r="C19" s="145">
        <v>-6</v>
      </c>
      <c r="D19" s="276"/>
      <c r="E19" s="276"/>
      <c r="F19" s="276"/>
      <c r="G19" s="276"/>
    </row>
    <row r="20" spans="1:11">
      <c r="A20" s="129" t="s">
        <v>55</v>
      </c>
      <c r="B20" s="56" t="s">
        <v>52</v>
      </c>
      <c r="C20" s="26">
        <v>75</v>
      </c>
      <c r="D20" s="277" t="s">
        <v>56</v>
      </c>
      <c r="E20" s="277"/>
      <c r="F20" s="277"/>
      <c r="G20" s="277"/>
    </row>
    <row r="21" spans="1:11">
      <c r="A21" s="129" t="s">
        <v>57</v>
      </c>
      <c r="B21" s="56" t="s">
        <v>52</v>
      </c>
      <c r="C21" s="26">
        <v>95</v>
      </c>
      <c r="D21" s="271" t="s">
        <v>48</v>
      </c>
      <c r="E21" s="271"/>
      <c r="F21" s="271"/>
      <c r="G21" s="271"/>
    </row>
    <row r="22" spans="1:11">
      <c r="A22" s="137" t="s">
        <v>58</v>
      </c>
      <c r="B22" s="56" t="s">
        <v>52</v>
      </c>
      <c r="C22" s="38">
        <v>99.7</v>
      </c>
      <c r="D22" s="272"/>
      <c r="E22" s="272"/>
      <c r="F22" s="272"/>
      <c r="G22" s="272"/>
    </row>
    <row r="23" spans="1:11">
      <c r="A23" s="129" t="s">
        <v>59</v>
      </c>
      <c r="B23" s="39"/>
      <c r="C23" s="40">
        <v>21.3</v>
      </c>
      <c r="D23" s="278" t="s">
        <v>56</v>
      </c>
      <c r="E23" s="278"/>
      <c r="F23" s="278"/>
      <c r="G23" s="278"/>
    </row>
    <row r="24" spans="1:11" ht="18" customHeight="1">
      <c r="A24" s="7" t="s">
        <v>60</v>
      </c>
      <c r="B24" s="12"/>
      <c r="C24" s="12"/>
      <c r="D24" s="12"/>
      <c r="E24" s="12"/>
      <c r="F24" s="12"/>
      <c r="G24" s="12"/>
    </row>
    <row r="25" spans="1:11">
      <c r="A25" s="177" t="s">
        <v>61</v>
      </c>
      <c r="B25" s="24"/>
      <c r="C25" s="26">
        <v>404</v>
      </c>
      <c r="D25" s="273" t="s">
        <v>48</v>
      </c>
      <c r="E25" s="273"/>
      <c r="F25" s="273"/>
      <c r="G25" s="273"/>
      <c r="H25" s="270"/>
      <c r="I25" s="270"/>
      <c r="J25" s="270"/>
      <c r="K25" s="270"/>
    </row>
    <row r="26" spans="1:11">
      <c r="A26" s="131" t="s">
        <v>62</v>
      </c>
      <c r="B26" s="24"/>
      <c r="C26" s="26">
        <v>4116</v>
      </c>
      <c r="D26" s="274"/>
      <c r="E26" s="274"/>
      <c r="F26" s="274"/>
      <c r="G26" s="274"/>
      <c r="H26" s="270"/>
      <c r="I26" s="270"/>
      <c r="J26" s="270"/>
      <c r="K26" s="270"/>
    </row>
    <row r="27" spans="1:11" ht="18" customHeight="1">
      <c r="A27" s="179" t="s">
        <v>63</v>
      </c>
      <c r="B27" s="24"/>
      <c r="C27" s="26">
        <v>28</v>
      </c>
      <c r="D27" s="36">
        <v>28</v>
      </c>
      <c r="E27" s="36">
        <v>14</v>
      </c>
      <c r="F27" s="36">
        <v>21</v>
      </c>
      <c r="G27" s="36">
        <v>20</v>
      </c>
    </row>
    <row r="28" spans="1:11" ht="18" customHeight="1">
      <c r="A28" s="7" t="s">
        <v>64</v>
      </c>
      <c r="B28" s="12"/>
      <c r="C28" s="13"/>
      <c r="D28" s="12"/>
      <c r="E28" s="12"/>
      <c r="F28" s="12"/>
      <c r="G28" s="12"/>
    </row>
    <row r="29" spans="1:11">
      <c r="A29" s="179" t="s">
        <v>65</v>
      </c>
      <c r="B29" s="56" t="s">
        <v>52</v>
      </c>
      <c r="C29" s="26">
        <v>23</v>
      </c>
      <c r="D29" s="181">
        <v>22</v>
      </c>
      <c r="E29" s="181">
        <v>22</v>
      </c>
      <c r="F29" s="36">
        <v>13</v>
      </c>
      <c r="G29" s="183" t="s">
        <v>66</v>
      </c>
    </row>
    <row r="30" spans="1:11">
      <c r="A30" s="179" t="s">
        <v>63</v>
      </c>
      <c r="B30" s="56" t="s">
        <v>52</v>
      </c>
      <c r="C30" s="26">
        <v>4</v>
      </c>
      <c r="D30" s="36">
        <v>4</v>
      </c>
      <c r="E30" s="36">
        <v>0</v>
      </c>
      <c r="F30" s="182">
        <v>14</v>
      </c>
      <c r="G30" s="41" t="s">
        <v>66</v>
      </c>
    </row>
    <row r="31" spans="1:11" ht="18" customHeight="1">
      <c r="A31" s="7" t="s">
        <v>67</v>
      </c>
      <c r="B31" s="12"/>
      <c r="C31" s="13"/>
      <c r="D31" s="12"/>
      <c r="E31" s="12"/>
      <c r="F31" s="12"/>
      <c r="G31" s="12"/>
    </row>
    <row r="32" spans="1:11" ht="25.5" customHeight="1">
      <c r="A32" s="179" t="s">
        <v>68</v>
      </c>
      <c r="B32" s="56" t="s">
        <v>52</v>
      </c>
      <c r="C32" s="26">
        <v>99</v>
      </c>
      <c r="D32" s="269" t="s">
        <v>48</v>
      </c>
      <c r="E32" s="269"/>
      <c r="F32" s="269"/>
      <c r="G32" s="269"/>
    </row>
    <row r="33" spans="1:7">
      <c r="A33" s="179" t="s">
        <v>69</v>
      </c>
      <c r="B33" s="56" t="s">
        <v>52</v>
      </c>
      <c r="C33" s="26">
        <v>95</v>
      </c>
      <c r="D33" s="186">
        <v>98</v>
      </c>
      <c r="E33" s="184">
        <v>97</v>
      </c>
      <c r="F33" s="185" t="s">
        <v>66</v>
      </c>
      <c r="G33" s="90" t="s">
        <v>66</v>
      </c>
    </row>
    <row r="34" spans="1:7">
      <c r="A34" s="129" t="s">
        <v>70</v>
      </c>
      <c r="B34" s="25"/>
      <c r="C34" s="26">
        <v>4</v>
      </c>
      <c r="D34" s="187">
        <v>0</v>
      </c>
      <c r="E34" s="187">
        <v>7</v>
      </c>
      <c r="F34" s="187">
        <v>15</v>
      </c>
      <c r="G34" s="187">
        <v>12</v>
      </c>
    </row>
    <row r="37" spans="1:7" ht="15">
      <c r="A37" s="2" t="s">
        <v>71</v>
      </c>
      <c r="B37" s="2"/>
      <c r="C37" s="6" t="s">
        <v>29</v>
      </c>
      <c r="D37" s="6" t="s">
        <v>30</v>
      </c>
      <c r="E37" s="6" t="s">
        <v>31</v>
      </c>
      <c r="F37" s="6" t="s">
        <v>32</v>
      </c>
      <c r="G37" s="6" t="s">
        <v>33</v>
      </c>
    </row>
    <row r="38" spans="1:7">
      <c r="A38" s="130" t="s">
        <v>72</v>
      </c>
      <c r="B38" s="24"/>
      <c r="C38" s="26">
        <v>38640</v>
      </c>
      <c r="D38" s="188">
        <v>65955</v>
      </c>
      <c r="E38" s="188">
        <v>117329</v>
      </c>
      <c r="F38" s="188">
        <v>4257</v>
      </c>
      <c r="G38" s="188">
        <v>3812</v>
      </c>
    </row>
    <row r="39" spans="1:7">
      <c r="A39" s="130" t="s">
        <v>73</v>
      </c>
      <c r="B39" s="24"/>
      <c r="C39" s="26">
        <v>487</v>
      </c>
      <c r="D39" s="189">
        <v>472</v>
      </c>
      <c r="E39" s="190" t="s">
        <v>66</v>
      </c>
      <c r="F39" s="190" t="s">
        <v>66</v>
      </c>
      <c r="G39" s="190" t="s">
        <v>66</v>
      </c>
    </row>
    <row r="40" spans="1:7">
      <c r="A40" s="24" t="s">
        <v>74</v>
      </c>
      <c r="B40" s="24"/>
      <c r="C40" s="26">
        <v>5391</v>
      </c>
      <c r="D40" s="191">
        <v>5829</v>
      </c>
      <c r="E40" s="191">
        <v>5389</v>
      </c>
      <c r="F40" s="191">
        <v>3464</v>
      </c>
      <c r="G40" s="191">
        <v>1855</v>
      </c>
    </row>
    <row r="41" spans="1:7">
      <c r="A41" s="129" t="s">
        <v>75</v>
      </c>
      <c r="B41" s="24"/>
      <c r="C41" s="26">
        <v>2743</v>
      </c>
      <c r="D41" s="263" t="s">
        <v>56</v>
      </c>
      <c r="E41" s="263"/>
      <c r="F41" s="263"/>
      <c r="G41" s="263"/>
    </row>
    <row r="44" spans="1:7">
      <c r="A44" s="127" t="s">
        <v>76</v>
      </c>
    </row>
    <row r="45" spans="1:7">
      <c r="A45" s="127" t="s">
        <v>77</v>
      </c>
    </row>
    <row r="46" spans="1:7">
      <c r="A46" s="155" t="s">
        <v>78</v>
      </c>
    </row>
    <row r="47" spans="1:7">
      <c r="A47" s="3" t="s">
        <v>79</v>
      </c>
    </row>
    <row r="48" spans="1:7">
      <c r="A48" s="155" t="s">
        <v>80</v>
      </c>
    </row>
    <row r="49" spans="1:7">
      <c r="A49" s="127" t="s">
        <v>81</v>
      </c>
      <c r="G49" s="14"/>
    </row>
    <row r="50" spans="1:7">
      <c r="A50" s="127" t="s">
        <v>82</v>
      </c>
    </row>
    <row r="51" spans="1:7">
      <c r="A51" s="127" t="s">
        <v>83</v>
      </c>
    </row>
    <row r="52" spans="1:7">
      <c r="A52" s="127" t="s">
        <v>84</v>
      </c>
    </row>
    <row r="53" spans="1:7">
      <c r="A53" s="127" t="s">
        <v>85</v>
      </c>
    </row>
    <row r="54" spans="1:7">
      <c r="A54" s="128" t="s">
        <v>86</v>
      </c>
    </row>
    <row r="55" spans="1:7">
      <c r="A55" s="127" t="s">
        <v>87</v>
      </c>
    </row>
    <row r="56" spans="1:7">
      <c r="A56" s="127" t="s">
        <v>88</v>
      </c>
    </row>
    <row r="57" spans="1:7">
      <c r="A57" s="127" t="s">
        <v>89</v>
      </c>
    </row>
  </sheetData>
  <sheetProtection algorithmName="SHA-512" hashValue="LQRn1Mh/zXHrl0ZDXmQCN4ei8epwuygYBCA875MIAFByCjAEhzu+gWkcwlgHEwmPFszWj9giMAIO8Vb5iWKr5A==" saltValue="WweX/S1aInIz6c6zfGRoZA==" spinCount="100000" sheet="1" objects="1" scenarios="1"/>
  <mergeCells count="16">
    <mergeCell ref="H25:K25"/>
    <mergeCell ref="H26:K26"/>
    <mergeCell ref="D21:G22"/>
    <mergeCell ref="D25:G26"/>
    <mergeCell ref="D17:G19"/>
    <mergeCell ref="D20:G20"/>
    <mergeCell ref="D23:G23"/>
    <mergeCell ref="D41:G41"/>
    <mergeCell ref="E12:G12"/>
    <mergeCell ref="B4:C4"/>
    <mergeCell ref="B5:C5"/>
    <mergeCell ref="D4:E4"/>
    <mergeCell ref="D5:E5"/>
    <mergeCell ref="F4:G4"/>
    <mergeCell ref="F5:G5"/>
    <mergeCell ref="D32:G32"/>
  </mergeCells>
  <phoneticPr fontId="2" type="noConversion"/>
  <pageMargins left="0.25" right="0.25" top="0.75" bottom="0.75" header="0.3" footer="0.3"/>
  <pageSetup paperSize="8" scale="92" orientation="portrait" r:id="rId1"/>
  <ignoredErrors>
    <ignoredError sqref="C10:G1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2A497-3F0B-4A0A-93B8-494709B899C4}">
  <sheetPr codeName="Sheet3">
    <tabColor rgb="FF16424A"/>
    <pageSetUpPr fitToPage="1"/>
  </sheetPr>
  <dimension ref="A1:M69"/>
  <sheetViews>
    <sheetView showGridLines="0" topLeftCell="A31" zoomScaleNormal="100" workbookViewId="0"/>
  </sheetViews>
  <sheetFormatPr defaultColWidth="9" defaultRowHeight="18" customHeight="1"/>
  <cols>
    <col min="1" max="1" width="67.7109375" style="11" customWidth="1"/>
    <col min="2" max="2" width="10.5703125" style="11" customWidth="1"/>
    <col min="3" max="7" width="12.28515625" style="11" customWidth="1"/>
    <col min="8" max="16" width="9" style="11"/>
    <col min="17" max="17" width="121.85546875" style="11" customWidth="1"/>
    <col min="18" max="16384" width="9" style="11"/>
  </cols>
  <sheetData>
    <row r="1" spans="1:7" ht="30.75">
      <c r="A1" s="120" t="s">
        <v>15</v>
      </c>
    </row>
    <row r="2" spans="1:7" customFormat="1" ht="12"/>
    <row r="3" spans="1:7" customFormat="1" ht="12"/>
    <row r="4" spans="1:7" ht="18" customHeight="1">
      <c r="A4" s="58" t="s">
        <v>21</v>
      </c>
      <c r="B4" s="265" t="s">
        <v>22</v>
      </c>
      <c r="C4" s="265"/>
      <c r="D4" s="265" t="s">
        <v>23</v>
      </c>
      <c r="E4" s="265"/>
      <c r="F4" s="265" t="s">
        <v>24</v>
      </c>
      <c r="G4" s="265"/>
    </row>
    <row r="5" spans="1:7" ht="27.75" customHeight="1">
      <c r="A5" s="158" t="s">
        <v>90</v>
      </c>
      <c r="B5" s="279">
        <v>0.5</v>
      </c>
      <c r="C5" s="266"/>
      <c r="D5" s="279">
        <v>0.54</v>
      </c>
      <c r="E5" s="279"/>
      <c r="F5" s="268" t="s">
        <v>27</v>
      </c>
      <c r="G5" s="266"/>
    </row>
    <row r="6" spans="1:7" ht="27.75" customHeight="1">
      <c r="A6" s="158" t="s">
        <v>91</v>
      </c>
      <c r="B6" s="266" t="s">
        <v>92</v>
      </c>
      <c r="C6" s="266"/>
      <c r="D6" s="279">
        <v>0.46</v>
      </c>
      <c r="E6" s="279"/>
      <c r="F6" s="268" t="s">
        <v>93</v>
      </c>
      <c r="G6" s="266"/>
    </row>
    <row r="7" spans="1:7" ht="27.75" customHeight="1">
      <c r="A7" s="158" t="s">
        <v>94</v>
      </c>
      <c r="B7" s="279">
        <v>0.4</v>
      </c>
      <c r="C7" s="266"/>
      <c r="D7" s="279">
        <v>0.3</v>
      </c>
      <c r="E7" s="279"/>
      <c r="F7" s="268" t="s">
        <v>95</v>
      </c>
      <c r="G7" s="266"/>
    </row>
    <row r="8" spans="1:7" ht="37.5" customHeight="1">
      <c r="A8" s="158" t="s">
        <v>96</v>
      </c>
      <c r="B8" s="284" t="s">
        <v>97</v>
      </c>
      <c r="C8" s="280"/>
      <c r="D8" s="280">
        <v>0.7</v>
      </c>
      <c r="E8" s="280"/>
      <c r="F8" s="282" t="s">
        <v>27</v>
      </c>
      <c r="G8" s="280"/>
    </row>
    <row r="9" spans="1:7" ht="27.75" customHeight="1">
      <c r="A9" s="158" t="s">
        <v>98</v>
      </c>
      <c r="B9" s="280" t="s">
        <v>99</v>
      </c>
      <c r="C9" s="280"/>
      <c r="D9" s="281">
        <v>0.99</v>
      </c>
      <c r="E9" s="280"/>
      <c r="F9" s="282" t="s">
        <v>27</v>
      </c>
      <c r="G9" s="280"/>
    </row>
    <row r="10" spans="1:7" ht="14.25">
      <c r="A10" s="47"/>
      <c r="B10" s="50"/>
      <c r="C10" s="50"/>
      <c r="D10" s="51"/>
      <c r="E10" s="50"/>
      <c r="F10" s="51"/>
      <c r="G10" s="50"/>
    </row>
    <row r="11" spans="1:7" ht="14.25">
      <c r="A11" s="47"/>
      <c r="B11" s="48"/>
      <c r="C11" s="48"/>
      <c r="D11" s="49"/>
      <c r="E11" s="48"/>
      <c r="F11" s="49"/>
      <c r="G11" s="48"/>
    </row>
    <row r="12" spans="1:7" ht="15">
      <c r="A12" s="2" t="s">
        <v>100</v>
      </c>
      <c r="B12" s="2"/>
      <c r="C12" s="6" t="s">
        <v>29</v>
      </c>
      <c r="D12" s="192" t="s">
        <v>30</v>
      </c>
      <c r="E12" s="192" t="s">
        <v>31</v>
      </c>
      <c r="F12" s="192" t="s">
        <v>32</v>
      </c>
      <c r="G12" s="192" t="s">
        <v>33</v>
      </c>
    </row>
    <row r="13" spans="1:7" ht="14.25">
      <c r="A13" s="24" t="s">
        <v>101</v>
      </c>
      <c r="B13" s="25"/>
      <c r="C13" s="30">
        <v>14149</v>
      </c>
      <c r="D13" s="193">
        <v>13505</v>
      </c>
      <c r="E13" s="193">
        <v>13562</v>
      </c>
      <c r="F13" s="193">
        <v>13040</v>
      </c>
      <c r="G13" s="193">
        <v>13309</v>
      </c>
    </row>
    <row r="14" spans="1:7" ht="14.25">
      <c r="A14" s="24" t="s">
        <v>102</v>
      </c>
      <c r="B14" s="25"/>
      <c r="C14" s="30">
        <v>14589</v>
      </c>
      <c r="D14" s="87">
        <v>14125</v>
      </c>
      <c r="E14" s="87">
        <v>14069</v>
      </c>
      <c r="F14" s="87">
        <v>13440</v>
      </c>
      <c r="G14" s="87">
        <v>13815</v>
      </c>
    </row>
    <row r="15" spans="1:7" ht="14.25">
      <c r="A15" s="24" t="s">
        <v>103</v>
      </c>
      <c r="B15" s="25"/>
      <c r="C15" s="30">
        <v>10772</v>
      </c>
      <c r="D15" s="193">
        <v>10662</v>
      </c>
      <c r="E15" s="193">
        <v>10518</v>
      </c>
      <c r="F15" s="193">
        <v>10375</v>
      </c>
      <c r="G15" s="193">
        <v>10663</v>
      </c>
    </row>
    <row r="16" spans="1:7" ht="14.25">
      <c r="A16" s="24" t="s">
        <v>104</v>
      </c>
      <c r="B16" s="25"/>
      <c r="C16" s="30">
        <v>2508</v>
      </c>
      <c r="D16" s="87">
        <v>2806</v>
      </c>
      <c r="E16" s="87">
        <v>2522</v>
      </c>
      <c r="F16" s="87">
        <v>2440</v>
      </c>
      <c r="G16" s="87">
        <v>2524</v>
      </c>
    </row>
    <row r="17" spans="1:7" ht="14.25">
      <c r="A17" s="24" t="s">
        <v>105</v>
      </c>
      <c r="B17" s="25"/>
      <c r="C17" s="30">
        <v>63</v>
      </c>
      <c r="D17" s="193">
        <v>48</v>
      </c>
      <c r="E17" s="193">
        <v>43</v>
      </c>
      <c r="F17" s="193">
        <v>29</v>
      </c>
      <c r="G17" s="193">
        <v>41</v>
      </c>
    </row>
    <row r="18" spans="1:7" ht="14.25">
      <c r="A18" s="24" t="s">
        <v>106</v>
      </c>
      <c r="B18" s="25"/>
      <c r="C18" s="30">
        <v>1246</v>
      </c>
      <c r="D18" s="87">
        <v>608</v>
      </c>
      <c r="E18" s="87">
        <v>986</v>
      </c>
      <c r="F18" s="87">
        <v>596</v>
      </c>
      <c r="G18" s="87">
        <v>587</v>
      </c>
    </row>
    <row r="19" spans="1:7" ht="14.25">
      <c r="A19" s="28" t="s">
        <v>107</v>
      </c>
      <c r="B19" s="56" t="s">
        <v>52</v>
      </c>
      <c r="C19" s="102">
        <v>99.6</v>
      </c>
      <c r="D19" s="189">
        <v>99.6</v>
      </c>
      <c r="E19" s="189">
        <v>99.6</v>
      </c>
      <c r="F19" s="189">
        <v>99.6</v>
      </c>
      <c r="G19" s="189">
        <v>99.6</v>
      </c>
    </row>
    <row r="20" spans="1:7" ht="14.25" customHeight="1">
      <c r="A20" s="15"/>
      <c r="B20" s="16"/>
      <c r="C20" s="17"/>
      <c r="D20" s="17"/>
      <c r="E20" s="17"/>
      <c r="F20" s="17"/>
      <c r="G20" s="17"/>
    </row>
    <row r="21" spans="1:7" ht="14.25" customHeight="1">
      <c r="A21" s="15"/>
      <c r="B21" s="16"/>
      <c r="C21" s="17"/>
      <c r="D21" s="17"/>
      <c r="E21" s="17"/>
      <c r="F21" s="17"/>
      <c r="G21" s="17"/>
    </row>
    <row r="22" spans="1:7" ht="15">
      <c r="A22" s="170" t="s">
        <v>108</v>
      </c>
      <c r="B22" s="6"/>
      <c r="C22" s="6" t="s">
        <v>29</v>
      </c>
      <c r="D22" s="192" t="s">
        <v>30</v>
      </c>
      <c r="E22" s="192" t="s">
        <v>31</v>
      </c>
      <c r="F22" s="192" t="s">
        <v>32</v>
      </c>
      <c r="G22" s="192" t="s">
        <v>33</v>
      </c>
    </row>
    <row r="23" spans="1:7" ht="28.5" customHeight="1">
      <c r="A23" s="28" t="s">
        <v>109</v>
      </c>
      <c r="B23" s="25"/>
      <c r="C23" s="31">
        <v>8.3000000000000007</v>
      </c>
      <c r="D23" s="194">
        <v>8</v>
      </c>
      <c r="E23" s="287" t="s">
        <v>48</v>
      </c>
      <c r="F23" s="287"/>
      <c r="G23" s="287"/>
    </row>
    <row r="24" spans="1:7" ht="14.25">
      <c r="A24" s="24" t="s">
        <v>110</v>
      </c>
      <c r="B24" s="56" t="s">
        <v>52</v>
      </c>
      <c r="C24" s="31">
        <v>21.2</v>
      </c>
      <c r="D24" s="85">
        <v>15.5</v>
      </c>
      <c r="E24" s="85">
        <v>12.6</v>
      </c>
      <c r="F24" s="85">
        <v>14.2</v>
      </c>
      <c r="G24" s="85">
        <v>14.4</v>
      </c>
    </row>
    <row r="25" spans="1:7" ht="14.25">
      <c r="A25" s="28" t="s">
        <v>111</v>
      </c>
      <c r="B25" s="25"/>
      <c r="C25" s="31">
        <v>8.1999999999999993</v>
      </c>
      <c r="D25" s="194">
        <v>7</v>
      </c>
      <c r="E25" s="189">
        <v>7.2</v>
      </c>
      <c r="F25" s="189">
        <v>7.5</v>
      </c>
      <c r="G25" s="189">
        <v>7.6</v>
      </c>
    </row>
    <row r="26" spans="1:7" ht="14.25">
      <c r="A26" s="137" t="s">
        <v>96</v>
      </c>
      <c r="B26" s="25"/>
      <c r="C26" s="31">
        <v>0.7</v>
      </c>
      <c r="D26" s="62">
        <v>1</v>
      </c>
      <c r="E26" s="27">
        <v>1.2</v>
      </c>
      <c r="F26" s="27">
        <v>1.3</v>
      </c>
      <c r="G26" s="27">
        <v>0.9</v>
      </c>
    </row>
    <row r="27" spans="1:7" ht="14.25">
      <c r="A27" s="171" t="s">
        <v>112</v>
      </c>
      <c r="B27" s="25"/>
      <c r="C27" s="32">
        <v>0</v>
      </c>
      <c r="D27" s="195">
        <v>0</v>
      </c>
      <c r="E27" s="189">
        <v>0</v>
      </c>
      <c r="F27" s="189">
        <v>0</v>
      </c>
      <c r="G27" s="189">
        <v>0</v>
      </c>
    </row>
    <row r="28" spans="1:7" ht="14.25">
      <c r="A28" s="96"/>
      <c r="B28" s="97"/>
      <c r="C28" s="139"/>
      <c r="D28" s="101"/>
      <c r="E28" s="27"/>
      <c r="F28" s="27"/>
      <c r="G28" s="27"/>
    </row>
    <row r="29" spans="1:7" ht="14.25">
      <c r="A29" s="96"/>
      <c r="B29" s="97"/>
      <c r="C29" s="139"/>
      <c r="D29" s="101"/>
      <c r="E29" s="27"/>
      <c r="F29" s="27"/>
      <c r="G29" s="27"/>
    </row>
    <row r="30" spans="1:7" ht="15">
      <c r="A30" s="2" t="s">
        <v>113</v>
      </c>
      <c r="B30" s="2"/>
      <c r="C30" s="6" t="s">
        <v>29</v>
      </c>
      <c r="D30" s="192" t="s">
        <v>30</v>
      </c>
      <c r="E30" s="192" t="s">
        <v>31</v>
      </c>
      <c r="F30" s="192" t="s">
        <v>32</v>
      </c>
      <c r="G30" s="192" t="s">
        <v>33</v>
      </c>
    </row>
    <row r="31" spans="1:7" ht="15">
      <c r="A31" s="60" t="s">
        <v>114</v>
      </c>
      <c r="B31" s="2"/>
      <c r="C31" s="164">
        <v>209</v>
      </c>
      <c r="D31" s="185">
        <v>216</v>
      </c>
      <c r="E31" s="185">
        <v>239</v>
      </c>
      <c r="F31" s="185" t="s">
        <v>115</v>
      </c>
      <c r="G31" s="185" t="s">
        <v>66</v>
      </c>
    </row>
    <row r="32" spans="1:7" ht="14.25">
      <c r="A32" s="96"/>
      <c r="B32" s="97"/>
      <c r="C32" s="100"/>
      <c r="D32" s="63"/>
      <c r="E32" s="27"/>
      <c r="F32" s="27"/>
      <c r="G32" s="27"/>
    </row>
    <row r="33" spans="1:13" ht="14.25">
      <c r="A33" s="96"/>
      <c r="B33" s="97"/>
      <c r="C33" s="100"/>
      <c r="D33" s="63"/>
      <c r="E33" s="27"/>
      <c r="F33" s="27"/>
      <c r="G33" s="27"/>
    </row>
    <row r="34" spans="1:13" ht="15">
      <c r="A34" s="2" t="s">
        <v>116</v>
      </c>
      <c r="B34" s="2"/>
      <c r="C34" s="6" t="s">
        <v>29</v>
      </c>
      <c r="D34" s="192" t="s">
        <v>30</v>
      </c>
      <c r="E34" s="192" t="s">
        <v>31</v>
      </c>
      <c r="F34" s="192" t="s">
        <v>32</v>
      </c>
      <c r="G34" s="192" t="s">
        <v>33</v>
      </c>
    </row>
    <row r="35" spans="1:13" ht="14.25">
      <c r="A35" s="60" t="s">
        <v>117</v>
      </c>
      <c r="B35" s="56"/>
      <c r="C35" s="164">
        <v>22</v>
      </c>
      <c r="D35" s="285" t="s">
        <v>56</v>
      </c>
      <c r="E35" s="285"/>
      <c r="F35" s="285"/>
      <c r="G35" s="285"/>
    </row>
    <row r="36" spans="1:13" ht="14.25">
      <c r="A36" s="60" t="s">
        <v>118</v>
      </c>
      <c r="B36" s="56"/>
      <c r="C36" s="164">
        <v>13</v>
      </c>
      <c r="D36" s="286"/>
      <c r="E36" s="286"/>
      <c r="F36" s="286"/>
      <c r="G36" s="286"/>
    </row>
    <row r="37" spans="1:13" ht="14.25"/>
    <row r="38" spans="1:13" ht="16.5">
      <c r="A38" s="15"/>
      <c r="B38" s="16"/>
      <c r="C38" s="17"/>
      <c r="D38" s="17"/>
      <c r="E38" s="17"/>
      <c r="F38" s="17"/>
      <c r="G38" s="17"/>
    </row>
    <row r="39" spans="1:13" ht="15">
      <c r="A39" s="2" t="s">
        <v>119</v>
      </c>
      <c r="B39" s="2"/>
      <c r="C39" s="6" t="s">
        <v>29</v>
      </c>
      <c r="D39" s="6" t="s">
        <v>30</v>
      </c>
      <c r="E39" s="6" t="s">
        <v>31</v>
      </c>
      <c r="F39" s="6" t="s">
        <v>32</v>
      </c>
      <c r="G39" s="6" t="s">
        <v>33</v>
      </c>
    </row>
    <row r="40" spans="1:13" ht="14.25">
      <c r="A40" s="137" t="s">
        <v>94</v>
      </c>
      <c r="B40" s="56" t="s">
        <v>52</v>
      </c>
      <c r="C40" s="30">
        <v>30</v>
      </c>
      <c r="D40" s="27">
        <v>33</v>
      </c>
      <c r="E40" s="27">
        <v>40</v>
      </c>
      <c r="F40" s="27">
        <v>50</v>
      </c>
      <c r="G40" s="27">
        <v>38</v>
      </c>
    </row>
    <row r="41" spans="1:13" ht="14.25">
      <c r="A41" s="137" t="s">
        <v>120</v>
      </c>
      <c r="B41" s="56" t="s">
        <v>52</v>
      </c>
      <c r="C41" s="30">
        <v>46.1</v>
      </c>
      <c r="D41" s="189">
        <v>43</v>
      </c>
      <c r="E41" s="189">
        <v>44</v>
      </c>
      <c r="F41" s="189">
        <v>47</v>
      </c>
      <c r="G41" s="189">
        <v>44</v>
      </c>
    </row>
    <row r="42" spans="1:13" ht="14.25">
      <c r="A42" s="137" t="s">
        <v>121</v>
      </c>
      <c r="B42" s="56" t="s">
        <v>52</v>
      </c>
      <c r="C42" s="30">
        <v>53.7</v>
      </c>
      <c r="D42" s="27">
        <v>52</v>
      </c>
      <c r="E42" s="27">
        <v>51</v>
      </c>
      <c r="F42" s="27">
        <v>51</v>
      </c>
      <c r="G42" s="27">
        <v>51</v>
      </c>
    </row>
    <row r="43" spans="1:13" ht="14.25">
      <c r="A43" s="35" t="s">
        <v>122</v>
      </c>
      <c r="B43" s="56" t="s">
        <v>52</v>
      </c>
      <c r="C43" s="30">
        <v>96</v>
      </c>
      <c r="D43" s="189">
        <v>96</v>
      </c>
      <c r="E43" s="189">
        <v>98</v>
      </c>
      <c r="F43" s="189">
        <v>96</v>
      </c>
      <c r="G43" s="189">
        <v>96</v>
      </c>
    </row>
    <row r="44" spans="1:13" ht="14.25">
      <c r="A44" s="33" t="s">
        <v>123</v>
      </c>
      <c r="B44" s="56" t="s">
        <v>52</v>
      </c>
      <c r="C44" s="30">
        <v>94</v>
      </c>
      <c r="D44" s="27">
        <v>94</v>
      </c>
      <c r="E44" s="27">
        <v>97</v>
      </c>
      <c r="F44" s="27">
        <v>94</v>
      </c>
      <c r="G44" s="29" t="s">
        <v>66</v>
      </c>
    </row>
    <row r="45" spans="1:13" ht="14.25">
      <c r="A45" s="33" t="s">
        <v>124</v>
      </c>
      <c r="B45" s="56" t="s">
        <v>52</v>
      </c>
      <c r="C45" s="30">
        <v>98</v>
      </c>
      <c r="D45" s="189">
        <v>99</v>
      </c>
      <c r="E45" s="189">
        <v>99</v>
      </c>
      <c r="F45" s="189">
        <v>100</v>
      </c>
      <c r="G45" s="190" t="s">
        <v>66</v>
      </c>
    </row>
    <row r="46" spans="1:13" ht="14.25">
      <c r="A46" s="34" t="s">
        <v>125</v>
      </c>
      <c r="B46" s="56" t="s">
        <v>52</v>
      </c>
      <c r="C46" s="31">
        <v>1.6</v>
      </c>
      <c r="D46" s="29" t="s">
        <v>66</v>
      </c>
      <c r="E46" s="27">
        <v>2.8</v>
      </c>
      <c r="F46" s="27">
        <v>2.7</v>
      </c>
      <c r="G46" s="29" t="s">
        <v>66</v>
      </c>
      <c r="M46" s="98"/>
    </row>
    <row r="47" spans="1:13" ht="14.25">
      <c r="A47" s="35" t="s">
        <v>126</v>
      </c>
      <c r="B47" s="56" t="s">
        <v>52</v>
      </c>
      <c r="C47" s="31">
        <v>12.5</v>
      </c>
      <c r="D47" s="190">
        <v>12.5</v>
      </c>
      <c r="E47" s="189">
        <v>11.9</v>
      </c>
      <c r="F47" s="189">
        <v>11.4</v>
      </c>
      <c r="G47" s="189">
        <v>11.1</v>
      </c>
      <c r="M47" s="98"/>
    </row>
    <row r="48" spans="1:13" ht="14.25">
      <c r="A48" s="137" t="s">
        <v>127</v>
      </c>
      <c r="B48" s="56" t="s">
        <v>52</v>
      </c>
      <c r="C48" s="31">
        <v>1.8</v>
      </c>
      <c r="D48" s="190">
        <v>1.3</v>
      </c>
      <c r="E48" s="189">
        <v>1.2</v>
      </c>
      <c r="F48" s="189">
        <v>1.1000000000000001</v>
      </c>
      <c r="G48" s="190" t="s">
        <v>66</v>
      </c>
      <c r="M48" s="99"/>
    </row>
    <row r="49" spans="1:7" ht="14.25" customHeight="1"/>
    <row r="50" spans="1:7" ht="14.25" customHeight="1">
      <c r="A50" s="15"/>
      <c r="B50" s="16"/>
      <c r="C50" s="17"/>
      <c r="D50" s="17"/>
      <c r="E50" s="17"/>
      <c r="F50" s="17"/>
      <c r="G50" s="17"/>
    </row>
    <row r="51" spans="1:7" ht="15">
      <c r="A51" s="2" t="s">
        <v>128</v>
      </c>
      <c r="B51" s="2"/>
      <c r="C51" s="6" t="s">
        <v>29</v>
      </c>
      <c r="D51" s="6" t="s">
        <v>30</v>
      </c>
      <c r="E51" s="6" t="s">
        <v>31</v>
      </c>
      <c r="F51" s="6" t="s">
        <v>32</v>
      </c>
      <c r="G51" s="6" t="s">
        <v>33</v>
      </c>
    </row>
    <row r="52" spans="1:7" ht="14.25">
      <c r="A52" s="137" t="s">
        <v>98</v>
      </c>
      <c r="B52" s="56" t="s">
        <v>52</v>
      </c>
      <c r="C52" s="30">
        <v>99</v>
      </c>
      <c r="D52" s="27">
        <v>99</v>
      </c>
      <c r="E52" s="27">
        <v>99</v>
      </c>
      <c r="F52" s="27">
        <v>99</v>
      </c>
      <c r="G52" s="27">
        <v>99</v>
      </c>
    </row>
    <row r="53" spans="1:7" ht="14.25">
      <c r="A53" s="24" t="s">
        <v>129</v>
      </c>
      <c r="B53" s="56" t="s">
        <v>130</v>
      </c>
      <c r="C53" s="30">
        <v>1588</v>
      </c>
      <c r="D53" s="193">
        <v>1681</v>
      </c>
      <c r="E53" s="193">
        <v>1616</v>
      </c>
      <c r="F53" s="193">
        <v>1663</v>
      </c>
      <c r="G53" s="193">
        <v>1947</v>
      </c>
    </row>
    <row r="54" spans="1:7" ht="14.25"/>
    <row r="55" spans="1:7" ht="14.25" customHeight="1">
      <c r="A55" s="15"/>
      <c r="B55" s="16"/>
      <c r="C55" s="17"/>
      <c r="D55" s="17"/>
      <c r="E55" s="17"/>
      <c r="F55" s="17"/>
      <c r="G55" s="17"/>
    </row>
    <row r="56" spans="1:7" ht="15">
      <c r="A56" s="2" t="s">
        <v>131</v>
      </c>
      <c r="B56" s="2"/>
      <c r="C56" s="6" t="s">
        <v>29</v>
      </c>
      <c r="D56" s="192" t="s">
        <v>30</v>
      </c>
      <c r="E56" s="192" t="s">
        <v>31</v>
      </c>
      <c r="F56" s="192" t="s">
        <v>32</v>
      </c>
      <c r="G56" s="192" t="s">
        <v>33</v>
      </c>
    </row>
    <row r="57" spans="1:7" ht="12.95" customHeight="1">
      <c r="A57" s="24" t="s">
        <v>132</v>
      </c>
      <c r="B57" s="56" t="s">
        <v>52</v>
      </c>
      <c r="C57" s="30">
        <v>90</v>
      </c>
      <c r="D57" s="189">
        <v>92</v>
      </c>
      <c r="E57" s="189">
        <v>93</v>
      </c>
      <c r="F57" s="189">
        <v>92</v>
      </c>
      <c r="G57" s="190" t="s">
        <v>66</v>
      </c>
    </row>
    <row r="58" spans="1:7" ht="12.95" customHeight="1"/>
    <row r="59" spans="1:7" ht="14.25" customHeight="1">
      <c r="A59" s="15"/>
      <c r="B59" s="16"/>
      <c r="C59" s="17"/>
      <c r="D59" s="17"/>
      <c r="E59" s="17"/>
      <c r="F59" s="17"/>
      <c r="G59" s="17"/>
    </row>
    <row r="60" spans="1:7" ht="14.25">
      <c r="A60" s="155" t="s">
        <v>133</v>
      </c>
      <c r="B60" s="21"/>
      <c r="C60" s="21"/>
      <c r="D60" s="21"/>
      <c r="E60" s="21"/>
      <c r="F60" s="21"/>
      <c r="G60" s="21"/>
    </row>
    <row r="61" spans="1:7" ht="14.25">
      <c r="A61" s="3" t="s">
        <v>134</v>
      </c>
      <c r="B61" s="21"/>
      <c r="C61" s="21"/>
      <c r="D61" s="21"/>
      <c r="E61" s="21"/>
      <c r="F61" s="21"/>
      <c r="G61" s="21"/>
    </row>
    <row r="62" spans="1:7" ht="14.25">
      <c r="A62" s="3" t="s">
        <v>135</v>
      </c>
      <c r="B62" s="21"/>
      <c r="C62" s="21"/>
      <c r="D62" s="21"/>
      <c r="E62" s="21"/>
      <c r="F62" s="21"/>
      <c r="G62" s="21"/>
    </row>
    <row r="63" spans="1:7" ht="14.25">
      <c r="A63" s="3" t="s">
        <v>136</v>
      </c>
      <c r="B63" s="21"/>
      <c r="C63" s="21"/>
      <c r="D63" s="21"/>
      <c r="E63" s="21"/>
      <c r="F63" s="21"/>
      <c r="G63" s="21"/>
    </row>
    <row r="64" spans="1:7" ht="14.25">
      <c r="A64" s="3" t="s">
        <v>137</v>
      </c>
      <c r="B64" s="21"/>
      <c r="C64" s="21"/>
      <c r="D64" s="21"/>
      <c r="E64" s="21"/>
      <c r="F64" s="21"/>
      <c r="G64" s="21"/>
    </row>
    <row r="65" spans="1:7" ht="14.25">
      <c r="A65" s="3" t="s">
        <v>138</v>
      </c>
      <c r="B65" s="21"/>
      <c r="C65" s="21"/>
      <c r="D65" s="21"/>
      <c r="E65" s="21"/>
      <c r="F65" s="21"/>
      <c r="G65" s="21"/>
    </row>
    <row r="66" spans="1:7" ht="14.25">
      <c r="A66" s="163" t="s">
        <v>139</v>
      </c>
    </row>
    <row r="67" spans="1:7" ht="36.75" customHeight="1">
      <c r="A67" s="283" t="s">
        <v>140</v>
      </c>
      <c r="B67" s="283"/>
      <c r="C67" s="283"/>
      <c r="D67" s="283"/>
      <c r="E67" s="283"/>
      <c r="F67" s="283"/>
      <c r="G67" s="283"/>
    </row>
    <row r="68" spans="1:7" ht="25.5" customHeight="1">
      <c r="A68" s="283" t="s">
        <v>141</v>
      </c>
      <c r="B68" s="283"/>
      <c r="C68" s="283"/>
      <c r="D68" s="283"/>
      <c r="E68" s="283"/>
      <c r="F68" s="283"/>
      <c r="G68" s="283"/>
    </row>
    <row r="69" spans="1:7" ht="14.25">
      <c r="A69" s="3" t="s">
        <v>142</v>
      </c>
      <c r="B69" s="21"/>
      <c r="C69" s="21"/>
      <c r="D69" s="21"/>
      <c r="E69" s="21"/>
      <c r="F69" s="21"/>
      <c r="G69" s="21"/>
    </row>
  </sheetData>
  <sheetProtection algorithmName="SHA-512" hashValue="GpC+bDGage4RHm8MbQH68oq1RKy1EX7JPN3gejx+459E+Dz1mmVNzIYmwQm0HdWjV57PWVVnZHBFUBGlZpjrwQ==" saltValue="0Rj1vY7tV/cZB49gRwnriA==" spinCount="100000" sheet="1" objects="1" scenarios="1"/>
  <mergeCells count="22">
    <mergeCell ref="A67:G67"/>
    <mergeCell ref="A68:G68"/>
    <mergeCell ref="B4:C4"/>
    <mergeCell ref="D4:E4"/>
    <mergeCell ref="F4:G4"/>
    <mergeCell ref="B5:C5"/>
    <mergeCell ref="D5:E5"/>
    <mergeCell ref="F5:G5"/>
    <mergeCell ref="B6:C6"/>
    <mergeCell ref="F6:G6"/>
    <mergeCell ref="D6:E6"/>
    <mergeCell ref="B8:C8"/>
    <mergeCell ref="D8:E8"/>
    <mergeCell ref="F8:G8"/>
    <mergeCell ref="D35:G36"/>
    <mergeCell ref="E23:G23"/>
    <mergeCell ref="B7:C7"/>
    <mergeCell ref="D7:E7"/>
    <mergeCell ref="F7:G7"/>
    <mergeCell ref="B9:C9"/>
    <mergeCell ref="D9:E9"/>
    <mergeCell ref="F9:G9"/>
  </mergeCells>
  <phoneticPr fontId="2" type="noConversion"/>
  <pageMargins left="0.7" right="0.7" top="0.75" bottom="0.75" header="0.3" footer="0.3"/>
  <pageSetup paperSize="8"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CACDB-FCF1-4243-95F7-301ECE388CB8}">
  <sheetPr codeName="Sheet4">
    <tabColor rgb="FF16424A"/>
  </sheetPr>
  <dimension ref="A1:G22"/>
  <sheetViews>
    <sheetView showGridLines="0" zoomScaleNormal="100" workbookViewId="0"/>
  </sheetViews>
  <sheetFormatPr defaultColWidth="9" defaultRowHeight="14.25"/>
  <cols>
    <col min="1" max="1" width="56" style="10" customWidth="1"/>
    <col min="2" max="2" width="20.42578125" style="10" customWidth="1"/>
    <col min="3" max="7" width="10.5703125" style="11" customWidth="1"/>
    <col min="8" max="14" width="9" style="11"/>
    <col min="15" max="15" width="22.28515625" style="11" customWidth="1"/>
    <col min="16" max="16384" width="9" style="11"/>
  </cols>
  <sheetData>
    <row r="1" spans="1:7" ht="30.75">
      <c r="A1" s="120" t="s">
        <v>17</v>
      </c>
    </row>
    <row r="2" spans="1:7" customFormat="1" ht="12"/>
    <row r="3" spans="1:7" customFormat="1" ht="12">
      <c r="A3" s="119"/>
    </row>
    <row r="4" spans="1:7" ht="18" customHeight="1">
      <c r="A4" s="19" t="s">
        <v>21</v>
      </c>
      <c r="B4" s="265" t="s">
        <v>22</v>
      </c>
      <c r="C4" s="265"/>
      <c r="D4" s="265" t="s">
        <v>23</v>
      </c>
      <c r="E4" s="265"/>
      <c r="F4" s="265" t="s">
        <v>24</v>
      </c>
      <c r="G4" s="265"/>
    </row>
    <row r="5" spans="1:7" ht="24.75" customHeight="1">
      <c r="A5" s="158" t="s">
        <v>143</v>
      </c>
      <c r="B5" s="289" t="s">
        <v>144</v>
      </c>
      <c r="C5" s="280"/>
      <c r="D5" s="290">
        <v>1.2E-2</v>
      </c>
      <c r="E5" s="290"/>
      <c r="F5" s="268" t="s">
        <v>27</v>
      </c>
      <c r="G5" s="266"/>
    </row>
    <row r="6" spans="1:7">
      <c r="A6" s="47"/>
      <c r="B6" s="50"/>
      <c r="C6" s="50"/>
      <c r="D6" s="53"/>
      <c r="E6" s="53"/>
      <c r="F6" s="51"/>
      <c r="G6" s="50"/>
    </row>
    <row r="7" spans="1:7">
      <c r="A7" s="47"/>
      <c r="B7" s="48"/>
      <c r="C7" s="48"/>
      <c r="D7" s="52"/>
      <c r="E7" s="52"/>
      <c r="F7" s="49"/>
      <c r="G7" s="48"/>
    </row>
    <row r="8" spans="1:7" ht="18" customHeight="1">
      <c r="A8" s="2" t="s">
        <v>145</v>
      </c>
      <c r="B8" s="2"/>
      <c r="C8" s="6" t="s">
        <v>29</v>
      </c>
      <c r="D8" s="6" t="s">
        <v>30</v>
      </c>
      <c r="E8" s="6" t="s">
        <v>31</v>
      </c>
      <c r="F8" s="6" t="s">
        <v>32</v>
      </c>
      <c r="G8" s="6" t="s">
        <v>33</v>
      </c>
    </row>
    <row r="9" spans="1:7">
      <c r="A9" s="137" t="s">
        <v>146</v>
      </c>
      <c r="B9" s="56" t="s">
        <v>147</v>
      </c>
      <c r="C9" s="26">
        <v>9873</v>
      </c>
      <c r="D9" s="59">
        <v>9003</v>
      </c>
      <c r="E9" s="59">
        <v>10317</v>
      </c>
      <c r="F9" s="59">
        <v>9160</v>
      </c>
      <c r="G9" s="59">
        <v>10109</v>
      </c>
    </row>
    <row r="10" spans="1:7">
      <c r="A10" s="34" t="s">
        <v>148</v>
      </c>
      <c r="B10" s="56" t="s">
        <v>147</v>
      </c>
      <c r="C10" s="26">
        <v>847</v>
      </c>
      <c r="D10" s="189">
        <v>840</v>
      </c>
      <c r="E10" s="193">
        <v>1018</v>
      </c>
      <c r="F10" s="189">
        <v>703</v>
      </c>
      <c r="G10" s="190" t="s">
        <v>66</v>
      </c>
    </row>
    <row r="11" spans="1:7">
      <c r="A11" s="288" t="s">
        <v>149</v>
      </c>
      <c r="B11" s="56" t="s">
        <v>147</v>
      </c>
      <c r="C11" s="26">
        <v>161</v>
      </c>
      <c r="D11" s="27">
        <v>186</v>
      </c>
      <c r="E11" s="27">
        <v>692</v>
      </c>
      <c r="F11" s="27">
        <v>838</v>
      </c>
      <c r="G11" s="27">
        <v>701</v>
      </c>
    </row>
    <row r="12" spans="1:7">
      <c r="A12" s="288"/>
      <c r="B12" s="56" t="s">
        <v>150</v>
      </c>
      <c r="C12" s="26">
        <v>2209</v>
      </c>
      <c r="D12" s="193">
        <v>2626</v>
      </c>
      <c r="E12" s="193">
        <v>11526</v>
      </c>
      <c r="F12" s="193">
        <v>16536</v>
      </c>
      <c r="G12" s="193">
        <v>13840</v>
      </c>
    </row>
    <row r="13" spans="1:7">
      <c r="A13" s="157"/>
    </row>
    <row r="14" spans="1:7">
      <c r="A14" s="157"/>
    </row>
    <row r="15" spans="1:7">
      <c r="A15" s="3" t="s">
        <v>133</v>
      </c>
    </row>
    <row r="16" spans="1:7">
      <c r="A16" s="20" t="s">
        <v>151</v>
      </c>
    </row>
    <row r="17" spans="1:1">
      <c r="A17" s="20" t="s">
        <v>152</v>
      </c>
    </row>
    <row r="18" spans="1:1">
      <c r="A18" s="11"/>
    </row>
    <row r="19" spans="1:1">
      <c r="A19" s="157"/>
    </row>
    <row r="20" spans="1:1">
      <c r="A20" s="157"/>
    </row>
    <row r="21" spans="1:1">
      <c r="A21" s="157"/>
    </row>
    <row r="22" spans="1:1">
      <c r="A22" s="157"/>
    </row>
  </sheetData>
  <sheetProtection algorithmName="SHA-512" hashValue="4e+o74689D1CkwkDiDKUIrZfWGpIXBcMo2dNAXAmudP5OR0AkW3y9IB5vb4ieelQbpLbQhjhZPsLC+NPO1Gypg==" saltValue="WbwcQV1pax8mY8VRtUEx7Q==" spinCount="100000" sheet="1" objects="1" scenarios="1"/>
  <mergeCells count="7">
    <mergeCell ref="A11:A12"/>
    <mergeCell ref="B4:C4"/>
    <mergeCell ref="D4:E4"/>
    <mergeCell ref="F4:G4"/>
    <mergeCell ref="B5:C5"/>
    <mergeCell ref="D5:E5"/>
    <mergeCell ref="F5:G5"/>
  </mergeCells>
  <pageMargins left="0.70866141732283472" right="0.70866141732283472" top="0.74803149606299213" bottom="0.74803149606299213" header="0.31496062992125984" footer="0.31496062992125984"/>
  <pageSetup paperSize="8" scale="150" orientation="landscape" r:id="rId1"/>
  <ignoredErrors>
    <ignoredError sqref="B9:B1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896BD-0F55-4D93-B6E5-9BA71E7CF57E}">
  <sheetPr codeName="Sheet5">
    <tabColor rgb="FF16424A"/>
    <pageSetUpPr fitToPage="1"/>
  </sheetPr>
  <dimension ref="A1:T112"/>
  <sheetViews>
    <sheetView showGridLines="0" topLeftCell="A10" zoomScaleNormal="100" workbookViewId="0">
      <selection activeCell="A23" sqref="A23"/>
    </sheetView>
  </sheetViews>
  <sheetFormatPr defaultColWidth="9" defaultRowHeight="14.25"/>
  <cols>
    <col min="1" max="1" width="69.7109375" style="11" customWidth="1"/>
    <col min="2" max="2" width="14.140625" style="11" customWidth="1"/>
    <col min="3" max="7" width="13.85546875" style="11" customWidth="1"/>
    <col min="8" max="8" width="14.85546875" style="11" customWidth="1"/>
    <col min="9" max="13" width="9" style="11"/>
    <col min="14" max="14" width="9.42578125" style="11" customWidth="1"/>
    <col min="15" max="16384" width="9" style="11"/>
  </cols>
  <sheetData>
    <row r="1" spans="1:8" ht="30.75">
      <c r="A1" s="120" t="s">
        <v>18</v>
      </c>
    </row>
    <row r="2" spans="1:8" customFormat="1" ht="12"/>
    <row r="3" spans="1:8" customFormat="1" ht="12"/>
    <row r="4" spans="1:8" customFormat="1" ht="15">
      <c r="A4" s="19" t="s">
        <v>21</v>
      </c>
      <c r="B4" s="295" t="s">
        <v>22</v>
      </c>
      <c r="C4" s="295"/>
      <c r="D4" s="295" t="s">
        <v>23</v>
      </c>
      <c r="E4" s="295"/>
      <c r="F4" s="295" t="s">
        <v>24</v>
      </c>
      <c r="G4" s="295"/>
    </row>
    <row r="5" spans="1:8" customFormat="1" ht="12" customHeight="1">
      <c r="A5" s="298" t="s">
        <v>153</v>
      </c>
      <c r="B5" s="296" t="s">
        <v>154</v>
      </c>
      <c r="C5" s="297"/>
      <c r="D5" s="299">
        <v>0.76</v>
      </c>
      <c r="E5" s="299"/>
      <c r="F5" s="282" t="s">
        <v>27</v>
      </c>
      <c r="G5" s="282"/>
      <c r="H5" s="106"/>
    </row>
    <row r="6" spans="1:8" customFormat="1" ht="12">
      <c r="A6" s="294"/>
      <c r="B6" s="293" t="s">
        <v>155</v>
      </c>
      <c r="C6" s="294"/>
      <c r="D6" s="300"/>
      <c r="E6" s="300"/>
      <c r="F6" s="282" t="s">
        <v>93</v>
      </c>
      <c r="G6" s="282"/>
      <c r="H6" s="106"/>
    </row>
    <row r="7" spans="1:8" customFormat="1" ht="12"/>
    <row r="8" spans="1:8" customFormat="1" ht="12"/>
    <row r="9" spans="1:8" s="21" customFormat="1" ht="17.25">
      <c r="A9" s="2" t="s">
        <v>156</v>
      </c>
      <c r="B9" s="2"/>
      <c r="C9" s="6" t="s">
        <v>29</v>
      </c>
      <c r="D9" s="6" t="s">
        <v>30</v>
      </c>
      <c r="E9" s="6" t="s">
        <v>31</v>
      </c>
      <c r="F9" s="6" t="s">
        <v>32</v>
      </c>
      <c r="G9" s="6" t="s">
        <v>33</v>
      </c>
      <c r="H9" s="110"/>
    </row>
    <row r="10" spans="1:8" s="21" customFormat="1">
      <c r="A10" s="226" t="s">
        <v>157</v>
      </c>
      <c r="B10" s="227" t="s">
        <v>158</v>
      </c>
      <c r="C10" s="225">
        <v>16597.5825</v>
      </c>
      <c r="D10" s="228">
        <v>20897.000799999994</v>
      </c>
      <c r="E10" s="228">
        <v>23640.351900000001</v>
      </c>
      <c r="F10" s="228">
        <v>25077.494600000005</v>
      </c>
      <c r="G10" s="228">
        <v>27331.704999999998</v>
      </c>
      <c r="H10" s="106"/>
    </row>
    <row r="11" spans="1:8" s="21" customFormat="1">
      <c r="A11" s="226" t="s">
        <v>159</v>
      </c>
      <c r="B11" s="227" t="s">
        <v>158</v>
      </c>
      <c r="C11" s="225">
        <v>6641.7426999999998</v>
      </c>
      <c r="D11" s="228">
        <v>18609.6885</v>
      </c>
      <c r="E11" s="228">
        <v>23640.351899999998</v>
      </c>
      <c r="F11" s="228">
        <v>25077.494600000005</v>
      </c>
      <c r="G11" s="228">
        <v>27331.704999999998</v>
      </c>
      <c r="H11" s="106"/>
    </row>
    <row r="12" spans="1:8" s="21" customFormat="1">
      <c r="A12" s="229" t="s">
        <v>160</v>
      </c>
      <c r="B12" s="227" t="s">
        <v>52</v>
      </c>
      <c r="C12" s="230">
        <v>64</v>
      </c>
      <c r="D12" s="231">
        <v>21</v>
      </c>
      <c r="E12" s="231">
        <v>6</v>
      </c>
      <c r="F12" s="231">
        <v>8</v>
      </c>
      <c r="G12" s="232" t="s">
        <v>66</v>
      </c>
      <c r="H12" s="106"/>
    </row>
    <row r="13" spans="1:8" s="21" customFormat="1">
      <c r="A13" s="233" t="s">
        <v>161</v>
      </c>
      <c r="B13" s="227" t="s">
        <v>162</v>
      </c>
      <c r="C13" s="234">
        <v>0.466829766646361</v>
      </c>
      <c r="D13" s="235">
        <v>1.3709551908945246</v>
      </c>
      <c r="E13" s="235">
        <v>1.7847162841612561</v>
      </c>
      <c r="F13" s="235">
        <v>1.9231207515337427</v>
      </c>
      <c r="G13" s="235">
        <v>2.0534714500375655</v>
      </c>
      <c r="H13" s="106"/>
    </row>
    <row r="14" spans="1:8" s="21" customFormat="1">
      <c r="A14" t="s">
        <v>163</v>
      </c>
      <c r="B14" s="236" t="s">
        <v>162</v>
      </c>
      <c r="C14" s="234">
        <v>1.0863037822899582</v>
      </c>
      <c r="D14" s="237">
        <v>1.7309575482991693</v>
      </c>
      <c r="E14" s="237">
        <v>2.4626872036841307</v>
      </c>
      <c r="F14" s="237">
        <v>2.8132630521472359</v>
      </c>
      <c r="G14" s="237">
        <v>3.0699675206611552</v>
      </c>
      <c r="H14" s="106"/>
    </row>
    <row r="15" spans="1:8" s="21" customFormat="1" ht="15">
      <c r="A15" s="86" t="s">
        <v>164</v>
      </c>
      <c r="B15" s="146"/>
      <c r="C15" s="201"/>
      <c r="D15" s="111"/>
      <c r="E15" s="111"/>
      <c r="F15" s="111"/>
      <c r="G15" s="111"/>
      <c r="H15" s="106"/>
    </row>
    <row r="16" spans="1:8" s="21" customFormat="1">
      <c r="A16" s="137" t="s">
        <v>165</v>
      </c>
      <c r="B16" s="238" t="s">
        <v>52</v>
      </c>
      <c r="C16" s="230">
        <v>66</v>
      </c>
      <c r="D16" s="239">
        <v>18</v>
      </c>
      <c r="E16" s="231">
        <v>0</v>
      </c>
      <c r="F16" s="231">
        <v>0</v>
      </c>
      <c r="G16" s="231">
        <v>0</v>
      </c>
      <c r="H16" s="106"/>
    </row>
    <row r="17" spans="1:8" s="21" customFormat="1">
      <c r="A17" s="137" t="s">
        <v>166</v>
      </c>
      <c r="B17" s="238" t="s">
        <v>167</v>
      </c>
      <c r="C17" s="240">
        <v>13194.061138283498</v>
      </c>
      <c r="D17" s="241">
        <v>4332.6598885286994</v>
      </c>
      <c r="E17" s="242">
        <v>27</v>
      </c>
      <c r="F17" s="242">
        <v>0</v>
      </c>
      <c r="G17" s="242">
        <v>0</v>
      </c>
      <c r="H17" s="106"/>
    </row>
    <row r="18" spans="1:8" s="21" customFormat="1">
      <c r="A18" s="35" t="s">
        <v>168</v>
      </c>
      <c r="B18" s="243" t="s">
        <v>167</v>
      </c>
      <c r="C18" s="240">
        <v>20086.727100983488</v>
      </c>
      <c r="D18" s="244">
        <v>24636.907851028693</v>
      </c>
      <c r="E18" s="244">
        <v>30733.279172999999</v>
      </c>
      <c r="F18" s="244">
        <v>38905</v>
      </c>
      <c r="G18" s="244">
        <v>41100</v>
      </c>
      <c r="H18" s="106"/>
    </row>
    <row r="19" spans="1:8" s="21" customFormat="1" ht="15">
      <c r="A19" s="7" t="s">
        <v>169</v>
      </c>
      <c r="B19" s="147"/>
      <c r="C19" s="115"/>
      <c r="D19" s="115"/>
      <c r="E19" s="115"/>
      <c r="F19" s="115"/>
      <c r="G19" s="115"/>
      <c r="H19" s="106"/>
    </row>
    <row r="20" spans="1:8" s="21" customFormat="1">
      <c r="A20" s="42" t="s">
        <v>170</v>
      </c>
      <c r="B20" s="227" t="s">
        <v>171</v>
      </c>
      <c r="C20" s="230">
        <v>38.281474813283403</v>
      </c>
      <c r="D20" s="245">
        <v>50.52620861059895</v>
      </c>
      <c r="E20" s="245">
        <v>61.223867839237272</v>
      </c>
      <c r="F20" s="245">
        <v>80.69825905872554</v>
      </c>
      <c r="G20" s="245">
        <v>98.102074351256917</v>
      </c>
      <c r="H20" s="106"/>
    </row>
    <row r="21" spans="1:8" s="21" customFormat="1">
      <c r="A21" s="42" t="s">
        <v>172</v>
      </c>
      <c r="B21" s="227" t="s">
        <v>171</v>
      </c>
      <c r="C21" s="230">
        <v>68.758635729239302</v>
      </c>
      <c r="D21" s="246">
        <v>112.06603942652328</v>
      </c>
      <c r="E21" s="246">
        <v>139.91579448144626</v>
      </c>
      <c r="F21" s="246">
        <v>183.30975845410629</v>
      </c>
      <c r="G21" s="246">
        <v>238.475319567355</v>
      </c>
      <c r="H21" s="106"/>
    </row>
    <row r="22" spans="1:8" s="21" customFormat="1" ht="15">
      <c r="A22" s="7" t="s">
        <v>173</v>
      </c>
      <c r="B22" s="147"/>
      <c r="C22" s="115"/>
      <c r="D22" s="196"/>
      <c r="E22" s="196"/>
      <c r="F22" s="196"/>
      <c r="G22" s="196"/>
      <c r="H22" s="106"/>
    </row>
    <row r="23" spans="1:8" s="21" customFormat="1">
      <c r="A23" s="42" t="s">
        <v>170</v>
      </c>
      <c r="B23" s="227" t="s">
        <v>174</v>
      </c>
      <c r="C23" s="230">
        <v>1.3701202691465582</v>
      </c>
      <c r="D23" s="245">
        <v>1.7970436462759551</v>
      </c>
      <c r="E23" s="245">
        <v>2.1597588230459444</v>
      </c>
      <c r="F23" s="245">
        <v>2.8160478300708061</v>
      </c>
      <c r="G23" s="245">
        <v>3.4082352639713722</v>
      </c>
      <c r="H23" s="106"/>
    </row>
    <row r="24" spans="1:8" s="21" customFormat="1">
      <c r="A24" s="42" t="s">
        <v>172</v>
      </c>
      <c r="B24" s="227" t="s">
        <v>174</v>
      </c>
      <c r="C24" s="247">
        <v>2.4268454291695747</v>
      </c>
      <c r="D24" s="245">
        <v>3.9596208781361995</v>
      </c>
      <c r="E24" s="245">
        <v>4.9488174119885819</v>
      </c>
      <c r="F24" s="245">
        <v>6.4709606763285041</v>
      </c>
      <c r="G24" s="245">
        <v>8.2057095378564391</v>
      </c>
      <c r="H24" s="106"/>
    </row>
    <row r="25" spans="1:8" s="21" customFormat="1" ht="15">
      <c r="A25" s="7" t="s">
        <v>175</v>
      </c>
      <c r="B25" s="147"/>
      <c r="C25" s="115"/>
      <c r="D25" s="196"/>
      <c r="E25" s="196"/>
      <c r="F25" s="196"/>
      <c r="G25" s="196"/>
      <c r="H25" s="106"/>
    </row>
    <row r="26" spans="1:8" s="21" customFormat="1">
      <c r="A26" s="248" t="s">
        <v>170</v>
      </c>
      <c r="B26" s="227" t="s">
        <v>176</v>
      </c>
      <c r="C26" s="230">
        <v>502.96494578818886</v>
      </c>
      <c r="D26" s="202">
        <v>354.56437247558313</v>
      </c>
      <c r="E26" s="202">
        <v>1590.8384468877998</v>
      </c>
      <c r="F26" s="202">
        <v>1953</v>
      </c>
      <c r="G26" s="202">
        <v>2228</v>
      </c>
      <c r="H26" s="106"/>
    </row>
    <row r="27" spans="1:8" s="21" customFormat="1">
      <c r="A27" s="249" t="s">
        <v>172</v>
      </c>
      <c r="B27" s="236" t="s">
        <v>176</v>
      </c>
      <c r="C27" s="230">
        <v>329.66935240753656</v>
      </c>
      <c r="D27" s="203">
        <v>965.37134310035833</v>
      </c>
      <c r="E27" s="203">
        <v>1332.132589648965</v>
      </c>
      <c r="F27" s="203">
        <v>2027</v>
      </c>
      <c r="G27" s="203">
        <v>3038</v>
      </c>
      <c r="H27" s="106"/>
    </row>
    <row r="28" spans="1:8" s="21" customFormat="1" ht="15">
      <c r="A28" s="7" t="s">
        <v>177</v>
      </c>
      <c r="B28" s="147"/>
      <c r="C28" s="115"/>
      <c r="D28" s="197"/>
      <c r="E28" s="197"/>
      <c r="F28" s="197"/>
      <c r="G28" s="197"/>
      <c r="H28" s="106"/>
    </row>
    <row r="29" spans="1:8" s="107" customFormat="1">
      <c r="A29" s="229" t="s">
        <v>178</v>
      </c>
      <c r="B29" s="148" t="s">
        <v>179</v>
      </c>
      <c r="C29" s="230">
        <v>148.38360000000003</v>
      </c>
      <c r="D29" s="198">
        <v>166.02370000000002</v>
      </c>
      <c r="E29" s="198">
        <v>356.82950000000017</v>
      </c>
      <c r="F29" s="198">
        <v>430</v>
      </c>
      <c r="G29" s="198">
        <v>427</v>
      </c>
      <c r="H29" s="106"/>
    </row>
    <row r="30" spans="1:8" s="107" customFormat="1">
      <c r="A30" s="291" t="s">
        <v>180</v>
      </c>
      <c r="B30" s="227" t="s">
        <v>179</v>
      </c>
      <c r="C30" s="230">
        <v>212</v>
      </c>
      <c r="D30" s="141">
        <v>193</v>
      </c>
      <c r="E30" s="141">
        <v>289</v>
      </c>
      <c r="F30" s="141">
        <v>405</v>
      </c>
      <c r="G30" s="141">
        <v>441</v>
      </c>
      <c r="H30" s="106"/>
    </row>
    <row r="31" spans="1:8" s="107" customFormat="1">
      <c r="A31" s="292"/>
      <c r="B31" s="250" t="s">
        <v>52</v>
      </c>
      <c r="C31" s="230" t="s">
        <v>181</v>
      </c>
      <c r="D31" s="223">
        <v>54</v>
      </c>
      <c r="E31" s="223">
        <v>45</v>
      </c>
      <c r="F31" s="223">
        <v>49</v>
      </c>
      <c r="G31" s="223">
        <v>51</v>
      </c>
      <c r="H31" s="106"/>
    </row>
    <row r="32" spans="1:8" s="107" customFormat="1">
      <c r="A32" s="135"/>
      <c r="B32" s="136"/>
      <c r="C32" s="136"/>
      <c r="D32" s="138"/>
      <c r="E32" s="138"/>
      <c r="F32" s="138"/>
      <c r="G32" s="138"/>
      <c r="H32" s="106"/>
    </row>
    <row r="33" spans="1:20" s="107" customFormat="1">
      <c r="A33" s="116"/>
      <c r="B33" s="109"/>
      <c r="C33" s="108"/>
      <c r="D33" s="117"/>
      <c r="E33" s="117"/>
      <c r="F33" s="117"/>
      <c r="G33" s="117"/>
      <c r="H33" s="106"/>
    </row>
    <row r="34" spans="1:20" ht="17.25">
      <c r="A34" s="252" t="s">
        <v>182</v>
      </c>
      <c r="B34" s="2"/>
      <c r="C34" s="6" t="s">
        <v>29</v>
      </c>
      <c r="D34" s="6" t="s">
        <v>30</v>
      </c>
      <c r="E34" s="6" t="s">
        <v>31</v>
      </c>
      <c r="F34" s="6" t="s">
        <v>32</v>
      </c>
      <c r="G34" s="6" t="s">
        <v>33</v>
      </c>
      <c r="H34" s="99"/>
    </row>
    <row r="35" spans="1:20" ht="17.25">
      <c r="A35" s="7" t="s">
        <v>183</v>
      </c>
      <c r="B35" s="7"/>
      <c r="C35" s="7"/>
      <c r="D35" s="86"/>
      <c r="E35" s="86"/>
      <c r="F35" s="86"/>
      <c r="G35" s="86"/>
      <c r="H35" s="99"/>
    </row>
    <row r="36" spans="1:20">
      <c r="A36" s="42" t="s">
        <v>170</v>
      </c>
      <c r="B36" s="227" t="s">
        <v>158</v>
      </c>
      <c r="C36" s="26">
        <v>1287</v>
      </c>
      <c r="D36" s="89">
        <v>1517.4392999999989</v>
      </c>
      <c r="E36" s="89">
        <v>1774.078</v>
      </c>
      <c r="F36" s="89">
        <v>2271.962800000003</v>
      </c>
      <c r="G36" s="89">
        <v>2810.7049999999986</v>
      </c>
      <c r="H36" s="99"/>
    </row>
    <row r="37" spans="1:20">
      <c r="A37" s="42" t="s">
        <v>172</v>
      </c>
      <c r="B37" s="227" t="s">
        <v>158</v>
      </c>
      <c r="C37" s="26">
        <v>211.74270000000001</v>
      </c>
      <c r="D37" s="187">
        <v>308.42920000000004</v>
      </c>
      <c r="E37" s="187">
        <v>363.08020000000005</v>
      </c>
      <c r="F37" s="187">
        <v>467.4051</v>
      </c>
      <c r="G37" s="187">
        <v>566</v>
      </c>
      <c r="H37" s="99"/>
    </row>
    <row r="38" spans="1:20">
      <c r="A38" s="154" t="s">
        <v>184</v>
      </c>
      <c r="B38" s="227" t="s">
        <v>158</v>
      </c>
      <c r="C38" s="26"/>
      <c r="D38" s="89"/>
      <c r="E38" s="204">
        <v>1180.922</v>
      </c>
      <c r="F38" s="204">
        <v>3863.5428000000006</v>
      </c>
      <c r="G38" s="204">
        <v>3799.5904000000141</v>
      </c>
      <c r="H38" s="99"/>
    </row>
    <row r="39" spans="1:20">
      <c r="A39" s="229" t="s">
        <v>185</v>
      </c>
      <c r="B39" s="227" t="s">
        <v>158</v>
      </c>
      <c r="C39" s="205">
        <f>C36+C37</f>
        <v>1498.7427</v>
      </c>
      <c r="D39" s="206">
        <f>D36+D37</f>
        <v>1825.8684999999989</v>
      </c>
      <c r="E39" s="206">
        <f t="shared" ref="E39:G39" si="0">E36+E37</f>
        <v>2137.1581999999999</v>
      </c>
      <c r="F39" s="206">
        <f t="shared" si="0"/>
        <v>2739.3679000000029</v>
      </c>
      <c r="G39" s="206">
        <f t="shared" si="0"/>
        <v>3376.7049999999986</v>
      </c>
      <c r="H39" s="99"/>
    </row>
    <row r="40" spans="1:20" ht="15">
      <c r="A40" s="7" t="s">
        <v>186</v>
      </c>
      <c r="B40" s="7"/>
      <c r="C40" s="115"/>
      <c r="D40" s="197"/>
      <c r="E40" s="197"/>
      <c r="F40" s="197"/>
      <c r="G40" s="197"/>
      <c r="H40" s="99"/>
    </row>
    <row r="41" spans="1:20">
      <c r="A41" s="42" t="s">
        <v>170</v>
      </c>
      <c r="B41" s="227" t="s">
        <v>158</v>
      </c>
      <c r="C41" s="26">
        <v>15010.345400000004</v>
      </c>
      <c r="D41" s="89">
        <v>18975.097999999994</v>
      </c>
      <c r="E41" s="89">
        <v>21398.426899999999</v>
      </c>
      <c r="F41" s="89">
        <v>22205.249100000005</v>
      </c>
      <c r="G41" s="89">
        <v>23741</v>
      </c>
      <c r="H41" s="99"/>
      <c r="I41" s="21"/>
      <c r="J41" s="21"/>
      <c r="K41" s="21"/>
      <c r="L41" s="21"/>
      <c r="M41" s="21"/>
      <c r="N41" s="21"/>
      <c r="O41" s="21"/>
      <c r="P41" s="21"/>
      <c r="Q41" s="21"/>
      <c r="R41" s="21"/>
      <c r="S41" s="21"/>
      <c r="T41" s="21"/>
    </row>
    <row r="42" spans="1:20">
      <c r="A42" s="42" t="s">
        <v>172</v>
      </c>
      <c r="B42" s="227" t="s">
        <v>158</v>
      </c>
      <c r="C42" s="26">
        <v>88.494400000000013</v>
      </c>
      <c r="D42" s="187">
        <v>96.034299999999973</v>
      </c>
      <c r="E42" s="187">
        <v>104.7668</v>
      </c>
      <c r="F42" s="187">
        <v>132.87759999999997</v>
      </c>
      <c r="G42" s="187">
        <v>214</v>
      </c>
      <c r="H42" s="99"/>
    </row>
    <row r="43" spans="1:20">
      <c r="A43" s="154" t="s">
        <v>184</v>
      </c>
      <c r="B43" s="227" t="s">
        <v>158</v>
      </c>
      <c r="C43" s="26"/>
      <c r="D43" s="89"/>
      <c r="E43" s="89">
        <v>2973.5731000000001</v>
      </c>
      <c r="F43" s="89">
        <v>9005.629200000003</v>
      </c>
      <c r="G43" s="89">
        <v>9181</v>
      </c>
      <c r="H43" s="99"/>
    </row>
    <row r="44" spans="1:20">
      <c r="A44" s="229" t="s">
        <v>187</v>
      </c>
      <c r="B44" s="227" t="s">
        <v>158</v>
      </c>
      <c r="C44" s="205">
        <f>C41+C42</f>
        <v>15098.839800000003</v>
      </c>
      <c r="D44" s="206">
        <f>D41+D42</f>
        <v>19071.132299999994</v>
      </c>
      <c r="E44" s="206">
        <f t="shared" ref="E44:G44" si="1">E41+E42</f>
        <v>21503.1937</v>
      </c>
      <c r="F44" s="206">
        <f t="shared" si="1"/>
        <v>22338.126700000004</v>
      </c>
      <c r="G44" s="206">
        <f t="shared" si="1"/>
        <v>23955</v>
      </c>
      <c r="H44" s="99"/>
    </row>
    <row r="45" spans="1:20" ht="17.25">
      <c r="A45" s="211" t="s">
        <v>188</v>
      </c>
      <c r="B45" s="7"/>
      <c r="C45" s="115"/>
      <c r="D45" s="196"/>
      <c r="E45" s="196"/>
      <c r="F45" s="196"/>
      <c r="G45" s="196"/>
      <c r="H45" s="99"/>
    </row>
    <row r="46" spans="1:20">
      <c r="A46" s="42" t="s">
        <v>170</v>
      </c>
      <c r="B46" s="227" t="s">
        <v>158</v>
      </c>
      <c r="C46" s="26">
        <v>5140</v>
      </c>
      <c r="D46" s="89">
        <v>16783.13</v>
      </c>
      <c r="E46" s="89" t="s">
        <v>66</v>
      </c>
      <c r="F46" s="89" t="s">
        <v>66</v>
      </c>
      <c r="G46" s="89" t="s">
        <v>66</v>
      </c>
      <c r="H46" s="99"/>
    </row>
    <row r="47" spans="1:20">
      <c r="A47" s="42" t="s">
        <v>172</v>
      </c>
      <c r="B47" s="227" t="s">
        <v>158</v>
      </c>
      <c r="C47" s="26">
        <v>3</v>
      </c>
      <c r="D47" s="191">
        <v>0.69</v>
      </c>
      <c r="E47" s="191" t="s">
        <v>66</v>
      </c>
      <c r="F47" s="191" t="s">
        <v>66</v>
      </c>
      <c r="G47" s="191" t="s">
        <v>66</v>
      </c>
      <c r="H47" s="99"/>
    </row>
    <row r="48" spans="1:20">
      <c r="A48" s="229" t="s">
        <v>189</v>
      </c>
      <c r="B48" s="227" t="s">
        <v>158</v>
      </c>
      <c r="C48" s="205">
        <f>SUM(C46:C47)</f>
        <v>5143</v>
      </c>
      <c r="D48" s="207">
        <f>SUM(D46:D47)</f>
        <v>16783.82</v>
      </c>
      <c r="E48" s="89" t="s">
        <v>66</v>
      </c>
      <c r="F48" s="89" t="s">
        <v>66</v>
      </c>
      <c r="G48" s="89" t="s">
        <v>66</v>
      </c>
      <c r="H48" s="99"/>
    </row>
    <row r="49" spans="1:8" ht="15">
      <c r="A49" s="7" t="s">
        <v>190</v>
      </c>
      <c r="B49" s="7"/>
      <c r="C49" s="115"/>
      <c r="D49" s="197"/>
      <c r="E49" s="197"/>
      <c r="F49" s="197"/>
      <c r="G49" s="197"/>
      <c r="H49" s="99"/>
    </row>
    <row r="50" spans="1:8">
      <c r="A50" s="42" t="s">
        <v>170</v>
      </c>
      <c r="B50" s="227" t="s">
        <v>158</v>
      </c>
      <c r="C50" s="205">
        <v>8662.6847118999995</v>
      </c>
      <c r="D50" s="208">
        <v>4590.7399000000005</v>
      </c>
      <c r="E50" s="208">
        <v>8643.1869000000006</v>
      </c>
      <c r="F50" s="208">
        <v>11056.763199999952</v>
      </c>
      <c r="G50" s="208">
        <v>12961.562699999977</v>
      </c>
      <c r="H50" s="99"/>
    </row>
    <row r="51" spans="1:8">
      <c r="A51" s="42" t="s">
        <v>172</v>
      </c>
      <c r="B51" s="227" t="s">
        <v>158</v>
      </c>
      <c r="C51" s="209">
        <v>150.77860000000004</v>
      </c>
      <c r="D51" s="210">
        <v>296.02210000000002</v>
      </c>
      <c r="E51" s="210">
        <v>337.21589999999998</v>
      </c>
      <c r="F51" s="210">
        <v>550.69240000000002</v>
      </c>
      <c r="G51" s="210">
        <v>568</v>
      </c>
      <c r="H51" s="99"/>
    </row>
    <row r="52" spans="1:8">
      <c r="A52" s="229" t="s">
        <v>191</v>
      </c>
      <c r="B52" s="227" t="s">
        <v>158</v>
      </c>
      <c r="C52" s="205">
        <f>SUM(C50:C51)</f>
        <v>8813.4633118999991</v>
      </c>
      <c r="D52" s="206">
        <f>SUM(D50:D51)</f>
        <v>4886.7620000000006</v>
      </c>
      <c r="E52" s="206">
        <f t="shared" ref="E52:G52" si="2">SUM(E50:E51)</f>
        <v>8980.4027999999998</v>
      </c>
      <c r="F52" s="206">
        <f t="shared" si="2"/>
        <v>11607.455599999952</v>
      </c>
      <c r="G52" s="206">
        <f t="shared" si="2"/>
        <v>13529.562699999977</v>
      </c>
      <c r="H52" s="99"/>
    </row>
    <row r="53" spans="1:8">
      <c r="A53" s="104"/>
      <c r="B53" s="104"/>
      <c r="C53" s="103"/>
      <c r="D53" s="103"/>
      <c r="E53" s="103"/>
      <c r="F53" s="103"/>
      <c r="G53" s="103"/>
      <c r="H53" s="110"/>
    </row>
    <row r="54" spans="1:8" s="21" customFormat="1">
      <c r="A54" s="104"/>
      <c r="B54" s="104"/>
      <c r="C54" s="103"/>
      <c r="D54" s="103"/>
      <c r="E54" s="103"/>
      <c r="F54" s="103"/>
      <c r="G54" s="103"/>
      <c r="H54" s="106"/>
    </row>
    <row r="55" spans="1:8" s="21" customFormat="1" ht="15">
      <c r="A55" s="2" t="s">
        <v>192</v>
      </c>
      <c r="B55" s="2"/>
      <c r="C55" s="6" t="s">
        <v>29</v>
      </c>
      <c r="D55" s="192" t="s">
        <v>30</v>
      </c>
      <c r="E55" s="192" t="s">
        <v>31</v>
      </c>
      <c r="F55" s="192" t="s">
        <v>32</v>
      </c>
      <c r="G55" s="192" t="s">
        <v>33</v>
      </c>
      <c r="H55" s="106"/>
    </row>
    <row r="56" spans="1:8" s="21" customFormat="1">
      <c r="A56" s="229" t="s">
        <v>193</v>
      </c>
      <c r="B56" s="227" t="s">
        <v>158</v>
      </c>
      <c r="C56" s="140">
        <v>445.72099999999989</v>
      </c>
      <c r="D56" s="224">
        <v>717.04139999999995</v>
      </c>
      <c r="E56" s="224">
        <v>431</v>
      </c>
      <c r="F56" s="224">
        <v>516.15190000000007</v>
      </c>
      <c r="G56" s="224">
        <v>665.02009999999996</v>
      </c>
      <c r="H56" s="106"/>
    </row>
    <row r="57" spans="1:8" s="21" customFormat="1">
      <c r="A57" s="229" t="s">
        <v>194</v>
      </c>
      <c r="B57" s="227" t="s">
        <v>158</v>
      </c>
      <c r="C57" s="251">
        <v>2064.6868999999992</v>
      </c>
      <c r="D57" s="224">
        <v>2700.5129000000029</v>
      </c>
      <c r="E57" s="224">
        <v>2980.5421999999976</v>
      </c>
      <c r="F57" s="224">
        <v>3325.1172999999976</v>
      </c>
      <c r="G57" s="224">
        <v>3873.6152999999781</v>
      </c>
      <c r="H57" s="106"/>
    </row>
    <row r="58" spans="1:8" s="21" customFormat="1">
      <c r="A58" s="229" t="s">
        <v>195</v>
      </c>
      <c r="B58" s="227" t="s">
        <v>158</v>
      </c>
      <c r="C58" s="140">
        <v>192.90639999999999</v>
      </c>
      <c r="D58" s="224">
        <v>215.83109999999996</v>
      </c>
      <c r="E58" s="224">
        <v>428.08429999999998</v>
      </c>
      <c r="F58" s="224">
        <v>515.60229999999967</v>
      </c>
      <c r="G58" s="224">
        <v>578.54600000000073</v>
      </c>
      <c r="H58" s="106"/>
    </row>
    <row r="59" spans="1:8" s="21" customFormat="1">
      <c r="A59" s="229" t="s">
        <v>196</v>
      </c>
      <c r="B59" s="227" t="s">
        <v>158</v>
      </c>
      <c r="C59" s="251">
        <v>1664.4744000000001</v>
      </c>
      <c r="D59" s="208">
        <v>1253.2811999999999</v>
      </c>
      <c r="E59" s="208">
        <v>5140.7762999999986</v>
      </c>
      <c r="F59" s="208">
        <v>7250.0717000000004</v>
      </c>
      <c r="G59" s="208">
        <v>8412.3907999999992</v>
      </c>
      <c r="H59" s="106"/>
    </row>
    <row r="60" spans="1:8" s="21" customFormat="1">
      <c r="A60" s="229" t="s">
        <v>197</v>
      </c>
      <c r="B60" s="227" t="s">
        <v>158</v>
      </c>
      <c r="C60" s="251">
        <v>4445.3240118999993</v>
      </c>
      <c r="D60" s="263" t="s">
        <v>56</v>
      </c>
      <c r="E60" s="263"/>
      <c r="F60" s="263"/>
      <c r="G60" s="263"/>
      <c r="H60" s="106"/>
    </row>
    <row r="61" spans="1:8" s="21" customFormat="1">
      <c r="A61" s="229" t="s">
        <v>198</v>
      </c>
      <c r="B61" s="227" t="s">
        <v>158</v>
      </c>
      <c r="C61" s="251">
        <f>SUM(C56:C60)</f>
        <v>8813.1127118999975</v>
      </c>
      <c r="D61" s="224">
        <f t="shared" ref="D61:F61" si="3">SUM(D56:D60)</f>
        <v>4886.6666000000023</v>
      </c>
      <c r="E61" s="224">
        <f t="shared" si="3"/>
        <v>8980.4027999999962</v>
      </c>
      <c r="F61" s="224">
        <f t="shared" si="3"/>
        <v>11606.943199999998</v>
      </c>
      <c r="G61" s="224">
        <f>SUM(G56:G60)</f>
        <v>13529.572199999979</v>
      </c>
      <c r="H61" s="106"/>
    </row>
    <row r="62" spans="1:8" s="21" customFormat="1">
      <c r="A62" s="104"/>
      <c r="B62" s="104"/>
      <c r="C62" s="103"/>
      <c r="D62" s="103"/>
      <c r="E62" s="103"/>
      <c r="F62" s="103"/>
      <c r="G62" s="103"/>
      <c r="H62" s="106"/>
    </row>
    <row r="63" spans="1:8" s="21" customFormat="1">
      <c r="A63" s="104"/>
      <c r="B63" s="104"/>
      <c r="C63" s="103"/>
      <c r="D63" s="103"/>
      <c r="E63" s="103"/>
      <c r="F63" s="103"/>
      <c r="G63" s="103"/>
      <c r="H63" s="106"/>
    </row>
    <row r="64" spans="1:8" s="21" customFormat="1">
      <c r="A64" s="3" t="s">
        <v>199</v>
      </c>
      <c r="B64" s="104"/>
      <c r="C64" s="103"/>
      <c r="D64" s="103"/>
      <c r="E64" s="103"/>
      <c r="F64" s="103"/>
      <c r="G64" s="103"/>
      <c r="H64" s="105"/>
    </row>
    <row r="65" spans="1:13" s="21" customFormat="1">
      <c r="A65" s="3" t="s">
        <v>200</v>
      </c>
      <c r="B65" s="104"/>
      <c r="C65" s="103"/>
      <c r="D65" s="103"/>
      <c r="E65" s="103"/>
      <c r="F65" s="103"/>
      <c r="G65" s="103"/>
      <c r="H65" s="105"/>
    </row>
    <row r="66" spans="1:13" s="21" customFormat="1">
      <c r="A66" s="3" t="s">
        <v>201</v>
      </c>
      <c r="B66" s="104"/>
      <c r="C66" s="103"/>
      <c r="D66" s="103"/>
      <c r="E66" s="103"/>
      <c r="F66" s="103"/>
      <c r="G66" s="103"/>
      <c r="H66" s="105"/>
    </row>
    <row r="67" spans="1:13" s="21" customFormat="1">
      <c r="A67" s="3" t="s">
        <v>202</v>
      </c>
      <c r="B67" s="104"/>
      <c r="C67" s="103"/>
      <c r="D67" s="103"/>
      <c r="E67" s="103"/>
      <c r="F67" s="103"/>
      <c r="G67" s="103"/>
      <c r="H67" s="105"/>
    </row>
    <row r="68" spans="1:13" s="21" customFormat="1">
      <c r="A68" s="3" t="s">
        <v>203</v>
      </c>
      <c r="B68" s="104"/>
      <c r="C68" s="103"/>
      <c r="D68" s="103"/>
      <c r="E68" s="103"/>
      <c r="F68" s="103"/>
      <c r="G68" s="103"/>
      <c r="H68" s="105"/>
    </row>
    <row r="69" spans="1:13" s="21" customFormat="1">
      <c r="A69" s="3" t="s">
        <v>204</v>
      </c>
      <c r="B69" s="104"/>
      <c r="C69" s="103"/>
      <c r="D69" s="103"/>
      <c r="E69" s="103"/>
      <c r="F69" s="103"/>
      <c r="G69" s="103"/>
      <c r="H69" s="105"/>
    </row>
    <row r="70" spans="1:13" s="21" customFormat="1">
      <c r="A70" s="3" t="s">
        <v>205</v>
      </c>
      <c r="B70" s="104"/>
      <c r="C70" s="103"/>
      <c r="D70" s="103"/>
      <c r="E70" s="103"/>
      <c r="F70" s="103"/>
      <c r="G70" s="103"/>
      <c r="H70" s="105"/>
    </row>
    <row r="71" spans="1:13" s="21" customFormat="1">
      <c r="A71" s="175" t="s">
        <v>206</v>
      </c>
      <c r="B71" s="104"/>
      <c r="C71" s="103"/>
      <c r="D71" s="103"/>
      <c r="E71" s="103"/>
      <c r="F71" s="103"/>
      <c r="G71" s="103"/>
      <c r="H71" s="105"/>
    </row>
    <row r="72" spans="1:13" s="21" customFormat="1">
      <c r="A72" s="3" t="s">
        <v>207</v>
      </c>
      <c r="B72" s="104"/>
      <c r="C72" s="103"/>
      <c r="D72" s="103"/>
      <c r="E72" s="103"/>
      <c r="F72" s="103"/>
      <c r="G72" s="103"/>
      <c r="H72" s="105"/>
    </row>
    <row r="73" spans="1:13" s="21" customFormat="1">
      <c r="A73" s="3" t="s">
        <v>208</v>
      </c>
      <c r="B73" s="104"/>
      <c r="C73" s="103"/>
      <c r="D73" s="103"/>
      <c r="E73" s="103"/>
      <c r="F73" s="103"/>
      <c r="G73" s="103"/>
      <c r="H73" s="105"/>
    </row>
    <row r="76" spans="1:13">
      <c r="A76" s="118" t="s">
        <v>209</v>
      </c>
      <c r="B76" s="21"/>
      <c r="C76" s="21"/>
      <c r="D76" s="21"/>
      <c r="E76" s="21"/>
      <c r="F76" s="21"/>
      <c r="G76" s="21"/>
      <c r="H76" s="21"/>
      <c r="I76" s="21"/>
      <c r="J76" s="21"/>
      <c r="K76" s="21"/>
      <c r="L76" s="21"/>
      <c r="M76" s="21"/>
    </row>
    <row r="77" spans="1:13">
      <c r="A77" s="3" t="s">
        <v>210</v>
      </c>
      <c r="B77" s="3"/>
      <c r="C77" s="3"/>
      <c r="D77" s="3"/>
      <c r="E77" s="3"/>
      <c r="F77" s="3"/>
      <c r="G77" s="3"/>
      <c r="H77" s="107"/>
      <c r="I77" s="21"/>
      <c r="J77" s="21"/>
      <c r="K77" s="21"/>
      <c r="L77" s="21"/>
      <c r="M77" s="21"/>
    </row>
    <row r="78" spans="1:13">
      <c r="A78" s="3" t="s">
        <v>211</v>
      </c>
      <c r="B78" s="3"/>
      <c r="C78" s="3"/>
      <c r="D78" s="3"/>
      <c r="E78" s="3"/>
      <c r="F78" s="3"/>
      <c r="G78" s="3"/>
      <c r="H78" s="3"/>
      <c r="I78" s="3"/>
      <c r="J78" s="3"/>
      <c r="K78" s="3"/>
      <c r="L78" s="21"/>
      <c r="M78" s="21"/>
    </row>
    <row r="79" spans="1:13">
      <c r="A79" s="3" t="s">
        <v>212</v>
      </c>
      <c r="B79" s="3"/>
      <c r="C79" s="3"/>
      <c r="D79" s="3"/>
      <c r="E79" s="3"/>
      <c r="F79" s="3"/>
      <c r="G79" s="3"/>
      <c r="H79" s="3"/>
      <c r="I79" s="3"/>
      <c r="J79" s="3"/>
      <c r="K79" s="3"/>
      <c r="L79" s="3"/>
      <c r="M79" s="3"/>
    </row>
    <row r="80" spans="1:13">
      <c r="A80" s="3" t="s">
        <v>213</v>
      </c>
      <c r="H80" s="99"/>
    </row>
    <row r="81" spans="1:8">
      <c r="H81" s="99"/>
    </row>
    <row r="82" spans="1:8">
      <c r="A82" s="142" t="s">
        <v>214</v>
      </c>
      <c r="H82" s="99"/>
    </row>
    <row r="83" spans="1:8">
      <c r="A83" t="s">
        <v>215</v>
      </c>
      <c r="H83" s="99"/>
    </row>
    <row r="84" spans="1:8">
      <c r="H84" s="99"/>
    </row>
    <row r="85" spans="1:8">
      <c r="H85" s="99"/>
    </row>
    <row r="86" spans="1:8">
      <c r="H86" s="99"/>
    </row>
    <row r="87" spans="1:8">
      <c r="H87" s="99"/>
    </row>
    <row r="88" spans="1:8">
      <c r="H88" s="99"/>
    </row>
    <row r="89" spans="1:8">
      <c r="H89" s="99"/>
    </row>
    <row r="90" spans="1:8">
      <c r="H90" s="99"/>
    </row>
    <row r="91" spans="1:8">
      <c r="H91" s="99"/>
    </row>
    <row r="92" spans="1:8">
      <c r="H92" s="99"/>
    </row>
    <row r="93" spans="1:8">
      <c r="H93" s="99"/>
    </row>
    <row r="94" spans="1:8">
      <c r="H94" s="99"/>
    </row>
    <row r="95" spans="1:8">
      <c r="H95" s="99"/>
    </row>
    <row r="96" spans="1:8">
      <c r="H96" s="99"/>
    </row>
    <row r="97" spans="1:8">
      <c r="H97" s="99"/>
    </row>
    <row r="98" spans="1:8">
      <c r="H98" s="99"/>
    </row>
    <row r="99" spans="1:8">
      <c r="A99" s="118"/>
      <c r="H99" s="99"/>
    </row>
    <row r="100" spans="1:8">
      <c r="A100" s="3"/>
      <c r="H100" s="99"/>
    </row>
    <row r="101" spans="1:8">
      <c r="A101" s="3"/>
      <c r="H101" s="99"/>
    </row>
    <row r="102" spans="1:8">
      <c r="A102" s="3"/>
      <c r="H102" s="99"/>
    </row>
    <row r="103" spans="1:8">
      <c r="H103" s="99"/>
    </row>
    <row r="104" spans="1:8">
      <c r="H104" s="99"/>
    </row>
    <row r="105" spans="1:8">
      <c r="H105" s="99"/>
    </row>
    <row r="106" spans="1:8">
      <c r="H106" s="99"/>
    </row>
    <row r="107" spans="1:8">
      <c r="H107" s="99"/>
    </row>
    <row r="108" spans="1:8">
      <c r="H108" s="99"/>
    </row>
    <row r="109" spans="1:8">
      <c r="H109" s="99"/>
    </row>
    <row r="110" spans="1:8">
      <c r="H110" s="99"/>
    </row>
    <row r="111" spans="1:8">
      <c r="H111" s="99"/>
    </row>
    <row r="112" spans="1:8">
      <c r="H112" s="99"/>
    </row>
  </sheetData>
  <sheetProtection algorithmName="SHA-512" hashValue="z42gh1rBVrwf1azFDfjUMrgT7jiHhkeTVA9FCyMdPbvKT+w18glfuTaZwKmlG8nfIQXiPWyRcaKgZpWPsINy/Q==" saltValue="95rSv43J+XTsEfPAMWGagw==" spinCount="100000" sheet="1" objects="1" scenarios="1"/>
  <mergeCells count="11">
    <mergeCell ref="D60:G60"/>
    <mergeCell ref="A30:A31"/>
    <mergeCell ref="B6:C6"/>
    <mergeCell ref="B4:C4"/>
    <mergeCell ref="D4:E4"/>
    <mergeCell ref="F4:G4"/>
    <mergeCell ref="B5:C5"/>
    <mergeCell ref="A5:A6"/>
    <mergeCell ref="D5:E6"/>
    <mergeCell ref="F5:G5"/>
    <mergeCell ref="F6:G6"/>
  </mergeCells>
  <pageMargins left="0.7" right="0.7" top="0.75" bottom="0.75" header="0.3" footer="0.3"/>
  <pageSetup paperSize="8" scale="63" orientation="portrait" r:id="rId1"/>
  <ignoredErrors>
    <ignoredError sqref="C3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3986-15CD-4643-9E50-61E19B50B8F4}">
  <sheetPr codeName="Sheet6">
    <tabColor rgb="FF16424A"/>
  </sheetPr>
  <dimension ref="A1:K42"/>
  <sheetViews>
    <sheetView showGridLines="0" zoomScaleNormal="100" workbookViewId="0">
      <selection activeCell="B33" sqref="B33"/>
    </sheetView>
  </sheetViews>
  <sheetFormatPr defaultColWidth="9" defaultRowHeight="14.25"/>
  <cols>
    <col min="1" max="1" width="56" style="11" customWidth="1"/>
    <col min="2" max="2" width="20" style="11" customWidth="1"/>
    <col min="3" max="7" width="12.42578125" style="11" customWidth="1"/>
  </cols>
  <sheetData>
    <row r="1" spans="1:11" ht="30.75">
      <c r="A1" s="120" t="s">
        <v>19</v>
      </c>
    </row>
    <row r="2" spans="1:11" ht="12">
      <c r="A2"/>
      <c r="B2"/>
      <c r="C2"/>
      <c r="D2"/>
      <c r="E2"/>
      <c r="F2"/>
      <c r="G2"/>
    </row>
    <row r="3" spans="1:11" ht="12">
      <c r="A3"/>
      <c r="B3"/>
      <c r="C3"/>
      <c r="D3"/>
      <c r="E3"/>
      <c r="F3"/>
      <c r="G3"/>
    </row>
    <row r="4" spans="1:11" ht="15">
      <c r="A4" s="19" t="s">
        <v>21</v>
      </c>
      <c r="B4" s="265" t="s">
        <v>22</v>
      </c>
      <c r="C4" s="265"/>
      <c r="D4" s="265" t="s">
        <v>23</v>
      </c>
      <c r="E4" s="265"/>
      <c r="F4" s="265" t="s">
        <v>24</v>
      </c>
      <c r="G4" s="265"/>
    </row>
    <row r="5" spans="1:11" ht="25.5" customHeight="1">
      <c r="A5" s="156" t="s">
        <v>216</v>
      </c>
      <c r="B5" s="281" t="s">
        <v>217</v>
      </c>
      <c r="C5" s="280"/>
      <c r="D5" s="281">
        <v>0.06</v>
      </c>
      <c r="E5" s="281"/>
      <c r="F5" s="282" t="s">
        <v>27</v>
      </c>
      <c r="G5" s="280"/>
      <c r="H5" s="105"/>
      <c r="I5" s="105"/>
      <c r="J5" s="105"/>
      <c r="K5" s="105"/>
    </row>
    <row r="6" spans="1:11" ht="12">
      <c r="A6" s="47"/>
      <c r="B6" s="55"/>
      <c r="C6" s="50"/>
      <c r="D6" s="55"/>
      <c r="E6" s="55"/>
      <c r="F6" s="51"/>
      <c r="G6" s="50"/>
    </row>
    <row r="7" spans="1:11" ht="12">
      <c r="A7" s="47"/>
      <c r="B7" s="54"/>
      <c r="C7" s="48"/>
      <c r="D7" s="54"/>
      <c r="E7" s="54"/>
      <c r="F7" s="49"/>
      <c r="G7" s="48"/>
    </row>
    <row r="8" spans="1:11" ht="17.25">
      <c r="A8" s="18" t="s">
        <v>218</v>
      </c>
      <c r="B8" s="2"/>
      <c r="C8" s="6" t="s">
        <v>29</v>
      </c>
      <c r="D8" s="6" t="s">
        <v>30</v>
      </c>
      <c r="E8" s="6" t="s">
        <v>31</v>
      </c>
      <c r="F8" s="6" t="s">
        <v>32</v>
      </c>
      <c r="G8" s="6" t="s">
        <v>33</v>
      </c>
    </row>
    <row r="9" spans="1:11" ht="13.5">
      <c r="A9" s="131" t="s">
        <v>219</v>
      </c>
      <c r="B9" s="56" t="s">
        <v>220</v>
      </c>
      <c r="C9" s="30">
        <v>3629</v>
      </c>
      <c r="D9" s="59">
        <v>3428</v>
      </c>
      <c r="E9" s="59">
        <v>3690</v>
      </c>
      <c r="F9" s="59">
        <v>3537</v>
      </c>
      <c r="G9" s="59">
        <v>3681</v>
      </c>
    </row>
    <row r="10" spans="1:11" ht="13.5">
      <c r="A10" s="131" t="s">
        <v>221</v>
      </c>
      <c r="B10" s="56" t="s">
        <v>220</v>
      </c>
      <c r="C10" s="30">
        <v>3128</v>
      </c>
      <c r="D10" s="193">
        <v>2951</v>
      </c>
      <c r="E10" s="193">
        <v>3149</v>
      </c>
      <c r="F10" s="193">
        <v>2975</v>
      </c>
      <c r="G10" s="193">
        <v>3062</v>
      </c>
    </row>
    <row r="11" spans="1:11" ht="12">
      <c r="A11" s="42" t="s">
        <v>222</v>
      </c>
      <c r="B11" s="56"/>
      <c r="C11" s="30">
        <v>682</v>
      </c>
      <c r="D11" s="27">
        <v>652</v>
      </c>
      <c r="E11" s="27">
        <v>734</v>
      </c>
      <c r="F11" s="27">
        <v>745</v>
      </c>
      <c r="G11" s="27">
        <v>760</v>
      </c>
    </row>
    <row r="12" spans="1:11" ht="13.5">
      <c r="A12" s="131" t="s">
        <v>223</v>
      </c>
      <c r="B12" s="56"/>
      <c r="C12" s="30">
        <v>1273</v>
      </c>
      <c r="D12" s="193">
        <v>1407</v>
      </c>
      <c r="E12" s="193">
        <v>1387</v>
      </c>
      <c r="F12" s="193">
        <v>1348</v>
      </c>
      <c r="G12" s="193">
        <v>1530</v>
      </c>
      <c r="H12" s="27"/>
    </row>
    <row r="13" spans="1:11" ht="15">
      <c r="A13" s="7" t="s">
        <v>224</v>
      </c>
      <c r="B13" s="7"/>
      <c r="C13" s="7"/>
      <c r="D13" s="199"/>
      <c r="E13" s="199"/>
      <c r="F13" s="199"/>
      <c r="G13" s="199"/>
      <c r="H13" s="27"/>
    </row>
    <row r="14" spans="1:11" ht="12">
      <c r="A14" s="42" t="s">
        <v>225</v>
      </c>
      <c r="B14" s="56" t="s">
        <v>52</v>
      </c>
      <c r="C14" s="32">
        <v>99</v>
      </c>
      <c r="D14" s="27">
        <v>100</v>
      </c>
      <c r="E14" s="27">
        <v>98</v>
      </c>
      <c r="F14" s="27">
        <v>100</v>
      </c>
      <c r="G14" s="29" t="s">
        <v>66</v>
      </c>
    </row>
    <row r="15" spans="1:11" ht="12">
      <c r="A15" s="42" t="s">
        <v>226</v>
      </c>
      <c r="B15" s="56" t="s">
        <v>52</v>
      </c>
      <c r="C15" s="32">
        <v>100</v>
      </c>
      <c r="D15" s="189">
        <v>100</v>
      </c>
      <c r="E15" s="189">
        <v>100</v>
      </c>
      <c r="F15" s="189">
        <v>100</v>
      </c>
      <c r="G15" s="190" t="s">
        <v>66</v>
      </c>
    </row>
    <row r="18" spans="1:7" ht="15">
      <c r="A18" s="2" t="s">
        <v>227</v>
      </c>
      <c r="B18" s="2"/>
      <c r="C18" s="6" t="s">
        <v>29</v>
      </c>
      <c r="D18" s="6" t="s">
        <v>30</v>
      </c>
      <c r="E18" s="6" t="s">
        <v>31</v>
      </c>
      <c r="F18" s="6" t="s">
        <v>32</v>
      </c>
      <c r="G18" s="6" t="s">
        <v>33</v>
      </c>
    </row>
    <row r="19" spans="1:7" ht="12">
      <c r="A19" s="131" t="s">
        <v>228</v>
      </c>
      <c r="B19" s="56" t="s">
        <v>229</v>
      </c>
      <c r="C19" s="30">
        <v>98</v>
      </c>
      <c r="D19" s="29">
        <v>98</v>
      </c>
      <c r="E19" s="29">
        <v>91</v>
      </c>
      <c r="F19" s="29">
        <v>90</v>
      </c>
      <c r="G19" s="29">
        <v>87</v>
      </c>
    </row>
    <row r="20" spans="1:7" ht="12">
      <c r="A20" s="301" t="s">
        <v>230</v>
      </c>
      <c r="B20" s="57" t="s">
        <v>231</v>
      </c>
      <c r="C20" s="30">
        <v>0</v>
      </c>
      <c r="D20" s="190">
        <v>0</v>
      </c>
      <c r="E20" s="190">
        <v>0</v>
      </c>
      <c r="F20" s="190">
        <v>0</v>
      </c>
      <c r="G20" s="190">
        <v>2</v>
      </c>
    </row>
    <row r="21" spans="1:7" ht="22.5">
      <c r="A21" s="302"/>
      <c r="B21" s="57" t="s">
        <v>232</v>
      </c>
      <c r="C21" s="30">
        <v>0</v>
      </c>
      <c r="D21" s="29">
        <v>0</v>
      </c>
      <c r="E21" s="29">
        <v>0</v>
      </c>
      <c r="F21" s="29">
        <v>0</v>
      </c>
      <c r="G21" s="29">
        <v>1</v>
      </c>
    </row>
    <row r="22" spans="1:7" ht="12">
      <c r="A22" s="153" t="s">
        <v>233</v>
      </c>
      <c r="B22" s="56" t="s">
        <v>229</v>
      </c>
      <c r="C22" s="30">
        <v>99</v>
      </c>
      <c r="D22" s="190">
        <v>99</v>
      </c>
      <c r="E22" s="190">
        <v>99</v>
      </c>
      <c r="F22" s="190">
        <v>97</v>
      </c>
      <c r="G22" s="190">
        <v>89</v>
      </c>
    </row>
    <row r="23" spans="1:7" ht="13.5">
      <c r="A23" s="154" t="s">
        <v>234</v>
      </c>
      <c r="B23" s="56" t="s">
        <v>220</v>
      </c>
      <c r="C23" s="30">
        <v>3</v>
      </c>
      <c r="D23" s="29">
        <v>3</v>
      </c>
      <c r="E23" s="29">
        <v>2</v>
      </c>
      <c r="F23" s="29">
        <v>1</v>
      </c>
      <c r="G23" s="29">
        <v>1</v>
      </c>
    </row>
    <row r="24" spans="1:7" ht="13.5">
      <c r="A24" s="154" t="s">
        <v>235</v>
      </c>
      <c r="B24" s="56" t="s">
        <v>220</v>
      </c>
      <c r="C24" s="30">
        <v>378</v>
      </c>
      <c r="D24" s="190">
        <v>321</v>
      </c>
      <c r="E24" s="190">
        <v>236</v>
      </c>
      <c r="F24" s="190">
        <v>310</v>
      </c>
      <c r="G24" s="190">
        <v>36</v>
      </c>
    </row>
    <row r="25" spans="1:7" ht="22.5">
      <c r="A25" s="154" t="s">
        <v>236</v>
      </c>
      <c r="B25" s="57" t="s">
        <v>237</v>
      </c>
      <c r="C25" s="26">
        <v>6</v>
      </c>
      <c r="D25" s="29">
        <v>6.6</v>
      </c>
      <c r="E25" s="29">
        <v>6.7</v>
      </c>
      <c r="F25" s="29" t="s">
        <v>66</v>
      </c>
      <c r="G25" s="29" t="s">
        <v>66</v>
      </c>
    </row>
    <row r="26" spans="1:7" ht="12">
      <c r="A26" s="153" t="s">
        <v>238</v>
      </c>
      <c r="B26" s="25" t="s">
        <v>52</v>
      </c>
      <c r="C26" s="102">
        <v>99.3</v>
      </c>
      <c r="D26" s="190">
        <v>99.5</v>
      </c>
      <c r="E26" s="190">
        <v>99.4</v>
      </c>
      <c r="F26" s="190">
        <v>99</v>
      </c>
      <c r="G26" s="190" t="s">
        <v>66</v>
      </c>
    </row>
    <row r="27" spans="1:7">
      <c r="A27" s="21"/>
    </row>
    <row r="28" spans="1:7">
      <c r="A28" s="21"/>
    </row>
    <row r="29" spans="1:7">
      <c r="A29" s="3" t="s">
        <v>239</v>
      </c>
    </row>
    <row r="30" spans="1:7">
      <c r="A30" s="3" t="s">
        <v>240</v>
      </c>
    </row>
    <row r="31" spans="1:7">
      <c r="A31" s="3" t="s">
        <v>135</v>
      </c>
    </row>
    <row r="32" spans="1:7">
      <c r="A32" s="3" t="s">
        <v>241</v>
      </c>
    </row>
    <row r="33" spans="1:1">
      <c r="A33" s="3" t="s">
        <v>242</v>
      </c>
    </row>
    <row r="34" spans="1:1">
      <c r="A34" s="3" t="s">
        <v>243</v>
      </c>
    </row>
    <row r="35" spans="1:1">
      <c r="A35" s="3" t="s">
        <v>244</v>
      </c>
    </row>
    <row r="36" spans="1:1">
      <c r="A36" s="3" t="s">
        <v>245</v>
      </c>
    </row>
    <row r="39" spans="1:1">
      <c r="A39" s="21"/>
    </row>
    <row r="40" spans="1:1">
      <c r="A40" s="21"/>
    </row>
    <row r="41" spans="1:1">
      <c r="A41" s="21"/>
    </row>
    <row r="42" spans="1:1">
      <c r="A42" s="21"/>
    </row>
  </sheetData>
  <sheetProtection algorithmName="SHA-512" hashValue="QNgMd1WWB6jrTV3Hzo/o8+5cnQPSuKfszIAC/NMJO6zsApmCDyY9Ge5I0TrLsodSD+XxCVkhEfsgS7G5EthHQA==" saltValue="qSWLDVu+Nv9uThRnqGMi1g==" spinCount="100000" sheet="1" objects="1" scenarios="1"/>
  <mergeCells count="7">
    <mergeCell ref="A20:A21"/>
    <mergeCell ref="B4:C4"/>
    <mergeCell ref="D4:E4"/>
    <mergeCell ref="F4:G4"/>
    <mergeCell ref="B5:C5"/>
    <mergeCell ref="D5:E5"/>
    <mergeCell ref="F5:G5"/>
  </mergeCells>
  <pageMargins left="0.70866141732283472" right="0.70866141732283472" top="0.74803149606299213" bottom="0.74803149606299213" header="0.31496062992125984" footer="0.31496062992125984"/>
  <pageSetup paperSize="8" scale="1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B3C52-D8DD-420F-B914-DC8356BD1BD9}">
  <sheetPr codeName="Sheet7">
    <tabColor rgb="FF3D7671"/>
    <pageSetUpPr fitToPage="1"/>
  </sheetPr>
  <dimension ref="A1:M17"/>
  <sheetViews>
    <sheetView showGridLines="0" topLeftCell="A4" zoomScaleNormal="100" workbookViewId="0">
      <selection activeCell="A14" sqref="A14"/>
    </sheetView>
  </sheetViews>
  <sheetFormatPr defaultColWidth="9" defaultRowHeight="12"/>
  <cols>
    <col min="1" max="1" width="21" style="27" customWidth="1"/>
    <col min="2" max="2" width="28.5703125" style="27" customWidth="1"/>
    <col min="3" max="3" width="21" style="27" customWidth="1"/>
    <col min="4" max="4" width="15.42578125" style="27" customWidth="1"/>
    <col min="5" max="5" width="11.140625" style="27" customWidth="1"/>
    <col min="6" max="6" width="22.85546875" style="27" bestFit="1" customWidth="1"/>
    <col min="7" max="11" width="19.28515625" style="27" customWidth="1"/>
    <col min="12" max="12" width="31.140625" style="27" customWidth="1"/>
    <col min="13" max="16384" width="9" style="27"/>
  </cols>
  <sheetData>
    <row r="1" spans="1:13" ht="30.75">
      <c r="A1" s="120" t="s">
        <v>13</v>
      </c>
    </row>
    <row r="2" spans="1:13" customFormat="1"/>
    <row r="3" spans="1:13" customFormat="1" ht="12" customHeight="1">
      <c r="A3" s="304" t="s">
        <v>246</v>
      </c>
      <c r="B3" s="304"/>
      <c r="C3" s="304"/>
      <c r="D3" s="304"/>
      <c r="E3" s="304"/>
      <c r="F3" s="304"/>
      <c r="G3" s="304"/>
      <c r="H3" s="304"/>
      <c r="I3" s="304"/>
      <c r="J3" s="304"/>
      <c r="K3" s="304"/>
      <c r="L3" s="160"/>
    </row>
    <row r="4" spans="1:13" customFormat="1">
      <c r="A4" s="304"/>
      <c r="B4" s="304"/>
      <c r="C4" s="304"/>
      <c r="D4" s="304"/>
      <c r="E4" s="304"/>
      <c r="F4" s="304"/>
      <c r="G4" s="304"/>
      <c r="H4" s="304"/>
      <c r="I4" s="304"/>
      <c r="J4" s="304"/>
      <c r="K4" s="304"/>
      <c r="L4" s="160"/>
    </row>
    <row r="5" spans="1:13" customFormat="1">
      <c r="A5" s="159"/>
      <c r="B5" s="159"/>
      <c r="C5" s="159"/>
      <c r="D5" s="159"/>
      <c r="E5" s="159"/>
      <c r="F5" s="159"/>
      <c r="G5" s="159"/>
      <c r="H5" s="159"/>
      <c r="I5" s="254"/>
      <c r="J5" s="159"/>
      <c r="K5" s="159"/>
      <c r="L5" s="159"/>
    </row>
    <row r="7" spans="1:13" s="68" customFormat="1" ht="37.5">
      <c r="A7" s="217" t="s">
        <v>247</v>
      </c>
      <c r="B7" s="212" t="s">
        <v>248</v>
      </c>
      <c r="C7" s="213" t="s">
        <v>249</v>
      </c>
      <c r="D7" s="214" t="s">
        <v>250</v>
      </c>
      <c r="E7" s="214" t="s">
        <v>251</v>
      </c>
      <c r="F7" s="213" t="s">
        <v>252</v>
      </c>
      <c r="G7" s="213" t="s">
        <v>253</v>
      </c>
      <c r="H7" s="213" t="s">
        <v>254</v>
      </c>
      <c r="I7" s="213" t="s">
        <v>374</v>
      </c>
      <c r="J7" s="213" t="s">
        <v>255</v>
      </c>
      <c r="K7" s="213" t="s">
        <v>256</v>
      </c>
      <c r="L7" s="216" t="s">
        <v>257</v>
      </c>
    </row>
    <row r="8" spans="1:13" s="68" customFormat="1" ht="40.5" customHeight="1">
      <c r="A8" s="218" t="s">
        <v>258</v>
      </c>
      <c r="B8" s="73" t="s">
        <v>259</v>
      </c>
      <c r="C8" s="64" t="s">
        <v>260</v>
      </c>
      <c r="D8" s="64" t="s">
        <v>261</v>
      </c>
      <c r="E8" s="65" t="s">
        <v>262</v>
      </c>
      <c r="F8" s="65">
        <v>0</v>
      </c>
      <c r="G8" s="74">
        <v>6184</v>
      </c>
      <c r="H8" s="132">
        <v>6184</v>
      </c>
      <c r="I8" s="132">
        <v>6184</v>
      </c>
      <c r="J8" s="74">
        <v>0</v>
      </c>
      <c r="K8" s="67" t="s">
        <v>263</v>
      </c>
      <c r="L8" s="215" t="s">
        <v>264</v>
      </c>
    </row>
    <row r="9" spans="1:13" s="68" customFormat="1" ht="40.5" customHeight="1">
      <c r="A9" s="219" t="s">
        <v>265</v>
      </c>
      <c r="B9" s="79" t="s">
        <v>259</v>
      </c>
      <c r="C9" s="79" t="s">
        <v>266</v>
      </c>
      <c r="D9" s="79" t="s">
        <v>267</v>
      </c>
      <c r="E9" s="80" t="s">
        <v>262</v>
      </c>
      <c r="F9" s="80">
        <v>0</v>
      </c>
      <c r="G9" s="81">
        <v>4932</v>
      </c>
      <c r="H9" s="133">
        <v>4932</v>
      </c>
      <c r="I9" s="133">
        <v>4932</v>
      </c>
      <c r="J9" s="81">
        <v>0</v>
      </c>
      <c r="K9" s="82" t="s">
        <v>268</v>
      </c>
      <c r="L9" s="215" t="s">
        <v>264</v>
      </c>
    </row>
    <row r="10" spans="1:13" s="68" customFormat="1" ht="40.5" customHeight="1">
      <c r="A10" s="220" t="s">
        <v>269</v>
      </c>
      <c r="B10" s="75" t="s">
        <v>259</v>
      </c>
      <c r="C10" s="75" t="s">
        <v>266</v>
      </c>
      <c r="D10" s="64" t="s">
        <v>267</v>
      </c>
      <c r="E10" s="76" t="s">
        <v>262</v>
      </c>
      <c r="F10" s="76">
        <v>0</v>
      </c>
      <c r="G10" s="78">
        <v>3833</v>
      </c>
      <c r="H10" s="134">
        <v>3833</v>
      </c>
      <c r="I10" s="257" t="s">
        <v>375</v>
      </c>
      <c r="J10" s="258" t="s">
        <v>377</v>
      </c>
      <c r="K10" s="77" t="s">
        <v>270</v>
      </c>
      <c r="L10" s="215" t="s">
        <v>264</v>
      </c>
    </row>
    <row r="11" spans="1:13" s="68" customFormat="1" ht="40.5" customHeight="1">
      <c r="A11" s="221" t="s">
        <v>271</v>
      </c>
      <c r="B11" s="94" t="s">
        <v>259</v>
      </c>
      <c r="C11" s="94" t="s">
        <v>266</v>
      </c>
      <c r="D11" s="94" t="s">
        <v>267</v>
      </c>
      <c r="E11" s="95" t="s">
        <v>262</v>
      </c>
      <c r="F11" s="76">
        <v>0</v>
      </c>
      <c r="G11" s="78">
        <v>3038</v>
      </c>
      <c r="H11" s="134">
        <v>3038</v>
      </c>
      <c r="I11" s="134">
        <v>3038</v>
      </c>
      <c r="J11" s="78">
        <v>0</v>
      </c>
      <c r="K11" s="77" t="s">
        <v>272</v>
      </c>
      <c r="L11" s="215" t="s">
        <v>264</v>
      </c>
    </row>
    <row r="12" spans="1:13" s="68" customFormat="1" ht="13.5">
      <c r="A12" s="70"/>
      <c r="B12" s="84"/>
      <c r="C12" s="84"/>
      <c r="D12" s="71"/>
      <c r="E12" s="84"/>
      <c r="F12" s="83" t="s">
        <v>273</v>
      </c>
      <c r="G12" s="83" t="s">
        <v>274</v>
      </c>
      <c r="H12" s="83" t="s">
        <v>274</v>
      </c>
      <c r="I12" s="83" t="s">
        <v>376</v>
      </c>
      <c r="J12" s="259" t="s">
        <v>378</v>
      </c>
      <c r="K12" s="84"/>
      <c r="L12" s="84"/>
    </row>
    <row r="13" spans="1:13" s="68" customFormat="1">
      <c r="A13" s="255"/>
      <c r="B13" s="72"/>
      <c r="C13" s="72"/>
      <c r="D13" s="70"/>
      <c r="E13" s="72"/>
      <c r="F13" s="253"/>
      <c r="G13" s="253"/>
      <c r="H13" s="253"/>
      <c r="I13" s="253"/>
      <c r="J13" s="69"/>
      <c r="K13" s="72"/>
      <c r="L13" s="72"/>
      <c r="M13" s="69"/>
    </row>
    <row r="14" spans="1:13" s="68" customFormat="1">
      <c r="A14" s="255" t="s">
        <v>380</v>
      </c>
      <c r="B14" s="72"/>
      <c r="C14" s="72"/>
      <c r="D14" s="70"/>
      <c r="E14" s="72"/>
      <c r="F14" s="303"/>
      <c r="G14" s="303"/>
      <c r="H14" s="303"/>
      <c r="I14" s="253"/>
      <c r="J14" s="69"/>
      <c r="K14" s="72"/>
      <c r="L14" s="72"/>
      <c r="M14" s="69"/>
    </row>
    <row r="15" spans="1:13">
      <c r="A15" s="256" t="s">
        <v>379</v>
      </c>
      <c r="J15" s="66"/>
      <c r="K15" s="85"/>
      <c r="L15" s="85"/>
      <c r="M15" s="85"/>
    </row>
    <row r="16" spans="1:13">
      <c r="J16" s="85"/>
      <c r="K16" s="85"/>
      <c r="L16" s="85"/>
      <c r="M16" s="85"/>
    </row>
    <row r="17" spans="10:13">
      <c r="J17" s="85"/>
      <c r="K17" s="85"/>
      <c r="L17" s="85"/>
      <c r="M17" s="85"/>
    </row>
  </sheetData>
  <mergeCells count="2">
    <mergeCell ref="F14:H14"/>
    <mergeCell ref="A3:K4"/>
  </mergeCells>
  <phoneticPr fontId="45" type="noConversion"/>
  <hyperlinks>
    <hyperlink ref="A10" r:id="rId1" xr:uid="{A417F83A-30A7-44A7-9304-A2415530F6E3}"/>
    <hyperlink ref="A8" r:id="rId2" xr:uid="{A34FCACA-EEB9-40F9-88C0-C156A5EA392F}"/>
    <hyperlink ref="A11" r:id="rId3" xr:uid="{F2414E9A-75F7-4E30-A3C6-FBA0391A96EB}"/>
    <hyperlink ref="A9" r:id="rId4" display="Darling River Eco Corridor (link)" xr:uid="{64383ECB-0772-4275-9B48-0B048A88C303}"/>
  </hyperlinks>
  <pageMargins left="0.7" right="0.7" top="0.75" bottom="0.75" header="0.3" footer="0.3"/>
  <pageSetup paperSize="8" scale="92" orientation="landscape" r:id="rId5"/>
  <ignoredErrors>
    <ignoredError sqref="I10:J10" numberStoredAsText="1"/>
  </ignoredError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8B0DE-A376-4EDD-9EC3-6D2B0F23DFEA}">
  <sheetPr codeName="Sheet8">
    <tabColor rgb="FF3D7671"/>
    <pageSetUpPr fitToPage="1"/>
  </sheetPr>
  <dimension ref="A1:L20"/>
  <sheetViews>
    <sheetView showGridLines="0" zoomScale="90" zoomScaleNormal="90" workbookViewId="0"/>
  </sheetViews>
  <sheetFormatPr defaultColWidth="9" defaultRowHeight="12"/>
  <cols>
    <col min="1" max="1" width="21.42578125" style="27" customWidth="1"/>
    <col min="2" max="9" width="35.140625" style="27" customWidth="1"/>
    <col min="10" max="10" width="25.85546875" style="85" customWidth="1"/>
    <col min="11" max="11" width="31.140625" style="85" customWidth="1"/>
    <col min="12" max="16384" width="9" style="27"/>
  </cols>
  <sheetData>
    <row r="1" spans="1:12" ht="30.75">
      <c r="A1" s="161" t="s">
        <v>275</v>
      </c>
    </row>
    <row r="2" spans="1:12" customFormat="1">
      <c r="J2" s="110"/>
      <c r="K2" s="110"/>
    </row>
    <row r="3" spans="1:12" customFormat="1" ht="12" customHeight="1">
      <c r="A3" s="305" t="s">
        <v>276</v>
      </c>
      <c r="B3" s="305"/>
      <c r="C3" s="305"/>
      <c r="D3" s="305"/>
      <c r="E3" s="305"/>
      <c r="F3" s="305"/>
      <c r="G3" s="305"/>
      <c r="H3" s="305"/>
      <c r="I3" s="305"/>
      <c r="J3" s="305"/>
      <c r="K3" s="165"/>
    </row>
    <row r="4" spans="1:12" customFormat="1">
      <c r="A4" s="159"/>
      <c r="B4" s="159"/>
      <c r="C4" s="159"/>
      <c r="D4" s="159"/>
      <c r="E4" s="159"/>
      <c r="F4" s="159"/>
      <c r="G4" s="159"/>
      <c r="H4" s="159"/>
      <c r="I4" s="159"/>
      <c r="J4" s="166"/>
      <c r="K4" s="166"/>
    </row>
    <row r="6" spans="1:12" s="68" customFormat="1" ht="15">
      <c r="A6" s="2" t="s">
        <v>277</v>
      </c>
      <c r="B6" s="2" t="s">
        <v>278</v>
      </c>
      <c r="C6" s="2" t="s">
        <v>279</v>
      </c>
      <c r="D6" s="2" t="s">
        <v>280</v>
      </c>
      <c r="E6" s="2" t="s">
        <v>281</v>
      </c>
      <c r="F6" s="2" t="s">
        <v>282</v>
      </c>
      <c r="G6" s="2" t="s">
        <v>283</v>
      </c>
      <c r="H6" s="2" t="s">
        <v>284</v>
      </c>
      <c r="I6" s="2" t="s">
        <v>285</v>
      </c>
      <c r="J6" s="167"/>
      <c r="K6" s="167"/>
    </row>
    <row r="7" spans="1:12" s="68" customFormat="1" ht="285" customHeight="1">
      <c r="A7" s="222" t="s">
        <v>286</v>
      </c>
      <c r="B7" s="172" t="s">
        <v>287</v>
      </c>
      <c r="C7" s="172" t="s">
        <v>288</v>
      </c>
      <c r="D7" s="172" t="s">
        <v>289</v>
      </c>
      <c r="E7" s="172" t="s">
        <v>290</v>
      </c>
      <c r="F7" s="172" t="s">
        <v>291</v>
      </c>
      <c r="G7" s="172" t="s">
        <v>292</v>
      </c>
      <c r="H7" s="172" t="s">
        <v>293</v>
      </c>
      <c r="I7" s="172"/>
      <c r="J7" s="67"/>
      <c r="K7" s="64"/>
    </row>
    <row r="8" spans="1:12" s="68" customFormat="1" ht="159" customHeight="1">
      <c r="A8" s="222" t="s">
        <v>294</v>
      </c>
      <c r="B8" s="172" t="s">
        <v>295</v>
      </c>
      <c r="C8" s="172" t="s">
        <v>296</v>
      </c>
      <c r="D8" s="172" t="s">
        <v>297</v>
      </c>
      <c r="E8" s="172" t="s">
        <v>298</v>
      </c>
      <c r="F8" s="172" t="s">
        <v>299</v>
      </c>
      <c r="G8" s="172" t="s">
        <v>300</v>
      </c>
      <c r="H8" s="172" t="s">
        <v>301</v>
      </c>
      <c r="I8" s="172"/>
      <c r="J8" s="168"/>
      <c r="K8" s="64"/>
    </row>
    <row r="9" spans="1:12" s="68" customFormat="1" ht="123" customHeight="1">
      <c r="A9" s="222" t="s">
        <v>302</v>
      </c>
      <c r="B9" s="172" t="s">
        <v>303</v>
      </c>
      <c r="C9" s="172" t="s">
        <v>304</v>
      </c>
      <c r="D9" s="172" t="s">
        <v>305</v>
      </c>
      <c r="E9" s="172" t="s">
        <v>306</v>
      </c>
      <c r="F9" s="172" t="s">
        <v>306</v>
      </c>
      <c r="G9" s="172" t="s">
        <v>307</v>
      </c>
      <c r="H9" s="172" t="s">
        <v>306</v>
      </c>
      <c r="I9" s="172" t="s">
        <v>308</v>
      </c>
      <c r="J9" s="168"/>
      <c r="K9" s="64"/>
    </row>
    <row r="10" spans="1:12" s="68" customFormat="1" ht="132.75" customHeight="1">
      <c r="A10" s="222" t="s">
        <v>309</v>
      </c>
      <c r="B10" s="172" t="s">
        <v>310</v>
      </c>
      <c r="C10" s="172" t="s">
        <v>311</v>
      </c>
      <c r="D10" s="172" t="s">
        <v>312</v>
      </c>
      <c r="E10" s="172" t="s">
        <v>313</v>
      </c>
      <c r="F10" s="172" t="s">
        <v>314</v>
      </c>
      <c r="G10" s="172" t="s">
        <v>315</v>
      </c>
      <c r="H10" s="172" t="s">
        <v>316</v>
      </c>
      <c r="I10" s="172"/>
      <c r="J10" s="67"/>
      <c r="K10" s="64"/>
    </row>
    <row r="11" spans="1:12" s="68" customFormat="1" ht="192.75" customHeight="1">
      <c r="A11" s="222" t="s">
        <v>317</v>
      </c>
      <c r="B11" s="172" t="s">
        <v>318</v>
      </c>
      <c r="C11" s="172" t="s">
        <v>319</v>
      </c>
      <c r="D11" s="172" t="s">
        <v>320</v>
      </c>
      <c r="E11" s="172" t="s">
        <v>321</v>
      </c>
      <c r="F11" s="172" t="s">
        <v>322</v>
      </c>
      <c r="G11" s="172" t="s">
        <v>323</v>
      </c>
      <c r="H11" s="172" t="s">
        <v>324</v>
      </c>
      <c r="I11" s="172"/>
      <c r="J11" s="67"/>
      <c r="K11" s="64"/>
    </row>
    <row r="12" spans="1:12" s="68" customFormat="1" ht="240" customHeight="1">
      <c r="A12" s="222" t="s">
        <v>325</v>
      </c>
      <c r="B12" s="172" t="s">
        <v>326</v>
      </c>
      <c r="C12" s="172" t="s">
        <v>327</v>
      </c>
      <c r="D12" s="172" t="s">
        <v>328</v>
      </c>
      <c r="E12" s="172" t="s">
        <v>329</v>
      </c>
      <c r="F12" s="172" t="s">
        <v>330</v>
      </c>
      <c r="G12" s="172" t="s">
        <v>331</v>
      </c>
      <c r="H12" s="172" t="s">
        <v>332</v>
      </c>
      <c r="I12" s="172"/>
      <c r="J12" s="169"/>
      <c r="K12" s="169"/>
    </row>
    <row r="13" spans="1:12" s="68" customFormat="1" ht="98.25" customHeight="1">
      <c r="A13" s="222" t="s">
        <v>333</v>
      </c>
      <c r="B13" s="172" t="s">
        <v>334</v>
      </c>
      <c r="C13" s="172" t="s">
        <v>335</v>
      </c>
      <c r="D13" s="172" t="s">
        <v>336</v>
      </c>
      <c r="E13" s="172" t="s">
        <v>337</v>
      </c>
      <c r="F13" s="172" t="s">
        <v>338</v>
      </c>
      <c r="G13" s="172" t="s">
        <v>339</v>
      </c>
      <c r="H13" s="172" t="s">
        <v>340</v>
      </c>
      <c r="I13" s="172"/>
      <c r="J13" s="72"/>
      <c r="K13" s="72"/>
      <c r="L13" s="69"/>
    </row>
    <row r="14" spans="1:12" ht="75.75" customHeight="1">
      <c r="A14" s="222" t="s">
        <v>341</v>
      </c>
      <c r="B14" s="172" t="s">
        <v>342</v>
      </c>
      <c r="C14" s="172" t="s">
        <v>343</v>
      </c>
      <c r="D14" s="172" t="s">
        <v>344</v>
      </c>
      <c r="E14" s="172" t="s">
        <v>345</v>
      </c>
      <c r="F14" s="172" t="s">
        <v>306</v>
      </c>
      <c r="G14" s="172" t="s">
        <v>306</v>
      </c>
      <c r="H14" s="172" t="s">
        <v>306</v>
      </c>
      <c r="I14" s="172" t="s">
        <v>306</v>
      </c>
      <c r="L14" s="85"/>
    </row>
    <row r="15" spans="1:12" ht="40.5" customHeight="1">
      <c r="A15" s="222" t="s">
        <v>346</v>
      </c>
      <c r="B15" s="172" t="s">
        <v>347</v>
      </c>
      <c r="C15" s="172" t="s">
        <v>348</v>
      </c>
      <c r="D15" s="172" t="s">
        <v>306</v>
      </c>
      <c r="E15" s="172" t="s">
        <v>349</v>
      </c>
      <c r="F15" s="172" t="s">
        <v>306</v>
      </c>
      <c r="G15" s="172" t="s">
        <v>306</v>
      </c>
      <c r="H15" s="172" t="s">
        <v>306</v>
      </c>
      <c r="I15" s="172" t="s">
        <v>306</v>
      </c>
      <c r="L15" s="85"/>
    </row>
    <row r="16" spans="1:12" ht="93.75" customHeight="1">
      <c r="A16" s="222" t="s">
        <v>350</v>
      </c>
      <c r="B16" s="172" t="s">
        <v>351</v>
      </c>
      <c r="C16" s="172" t="s">
        <v>348</v>
      </c>
      <c r="D16" s="172" t="s">
        <v>352</v>
      </c>
      <c r="E16" s="172" t="s">
        <v>349</v>
      </c>
      <c r="F16" s="172" t="s">
        <v>306</v>
      </c>
      <c r="G16" s="172" t="s">
        <v>306</v>
      </c>
      <c r="H16" s="172" t="s">
        <v>306</v>
      </c>
      <c r="I16" s="172" t="s">
        <v>353</v>
      </c>
      <c r="L16" s="85"/>
    </row>
    <row r="17" spans="1:9" ht="89.25" customHeight="1">
      <c r="A17" s="222" t="s">
        <v>354</v>
      </c>
      <c r="B17" s="172" t="s">
        <v>355</v>
      </c>
      <c r="C17" s="172" t="s">
        <v>348</v>
      </c>
      <c r="D17" s="172" t="s">
        <v>352</v>
      </c>
      <c r="E17" s="172" t="s">
        <v>349</v>
      </c>
      <c r="F17" s="172" t="s">
        <v>306</v>
      </c>
      <c r="G17" s="172" t="s">
        <v>306</v>
      </c>
      <c r="H17" s="172" t="s">
        <v>306</v>
      </c>
      <c r="I17" s="172" t="s">
        <v>353</v>
      </c>
    </row>
    <row r="18" spans="1:9" ht="159.75" customHeight="1">
      <c r="A18" s="222" t="s">
        <v>356</v>
      </c>
      <c r="B18" s="172" t="s">
        <v>357</v>
      </c>
      <c r="C18" s="172" t="s">
        <v>358</v>
      </c>
      <c r="D18" s="172" t="s">
        <v>359</v>
      </c>
      <c r="E18" s="172" t="s">
        <v>360</v>
      </c>
      <c r="F18" s="172" t="s">
        <v>306</v>
      </c>
      <c r="G18" s="172" t="s">
        <v>306</v>
      </c>
      <c r="H18" s="172" t="s">
        <v>306</v>
      </c>
      <c r="I18" s="172" t="s">
        <v>361</v>
      </c>
    </row>
    <row r="19" spans="1:9" ht="78.75" customHeight="1">
      <c r="A19" s="222" t="s">
        <v>362</v>
      </c>
      <c r="B19" s="172" t="s">
        <v>363</v>
      </c>
      <c r="C19" s="172" t="s">
        <v>364</v>
      </c>
      <c r="D19" s="172" t="s">
        <v>365</v>
      </c>
      <c r="E19" s="172" t="s">
        <v>366</v>
      </c>
      <c r="F19" s="172" t="s">
        <v>306</v>
      </c>
      <c r="G19" s="172" t="s">
        <v>306</v>
      </c>
      <c r="H19" s="172" t="s">
        <v>306</v>
      </c>
      <c r="I19" s="172" t="s">
        <v>367</v>
      </c>
    </row>
    <row r="20" spans="1:9" ht="242.25" customHeight="1">
      <c r="A20" s="222" t="s">
        <v>368</v>
      </c>
      <c r="B20" s="200" t="s">
        <v>369</v>
      </c>
      <c r="C20" s="200" t="s">
        <v>343</v>
      </c>
      <c r="D20" s="200" t="s">
        <v>370</v>
      </c>
      <c r="E20" s="200" t="s">
        <v>306</v>
      </c>
      <c r="F20" s="200" t="s">
        <v>306</v>
      </c>
      <c r="G20" s="200" t="s">
        <v>371</v>
      </c>
      <c r="H20" s="200" t="s">
        <v>306</v>
      </c>
      <c r="I20" s="200" t="s">
        <v>372</v>
      </c>
    </row>
  </sheetData>
  <sheetProtection algorithmName="SHA-512" hashValue="ZcPKa50wVXvTZa+a45LKWyJhmaXrdd9wsLgkA9UgIn1gaKQUtx1QSA26+jFrOv6p2cJ/vStlJYuW+YICPCbAZg==" saltValue="AJ6jJBA3XODj7q7h7drRew==" spinCount="100000" sheet="1" objects="1" scenarios="1"/>
  <mergeCells count="2">
    <mergeCell ref="F3:J3"/>
    <mergeCell ref="A3:E3"/>
  </mergeCells>
  <pageMargins left="0.7" right="0.7" top="0.75" bottom="0.75" header="0.3" footer="0.3"/>
  <pageSetup paperSize="8" scale="3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3BDE-3BD7-4D26-9D75-DE04ED9EC53D}">
  <sheetPr codeName="Sheet9">
    <tabColor rgb="FFFFCD05"/>
  </sheetPr>
  <dimension ref="A1"/>
  <sheetViews>
    <sheetView showGridLines="0" zoomScaleNormal="100" workbookViewId="0"/>
  </sheetViews>
  <sheetFormatPr defaultColWidth="9" defaultRowHeight="12"/>
  <sheetData>
    <row r="1" spans="1:1" ht="30.75">
      <c r="A1" s="120" t="s">
        <v>373</v>
      </c>
    </row>
  </sheetData>
  <sheetProtection algorithmName="SHA-512" hashValue="hqnfmro2mARX0CSKc8tk7kVD4rNG3l7pchia0ylQniiKaXJyCmDCPpqMQDUmpKauFtbbKsAXTAY8vdq2zP3qSw==" saltValue="JNY4N1yLteU1Tjw4/0bCTg==" spinCount="100000" sheet="1" objects="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7e442ba-cf87-4b51-b460-4b085729724e" xsi:nil="true"/>
    <SharedWithUsers xmlns="a7e442ba-cf87-4b51-b460-4b085729724e">
      <UserInfo>
        <DisplayName>MILLER, Melissa</DisplayName>
        <AccountId>107</AccountId>
        <AccountType/>
      </UserInfo>
      <UserInfo>
        <DisplayName>RODDA, Jack</DisplayName>
        <AccountId>48</AccountId>
        <AccountType/>
      </UserInfo>
    </SharedWithUsers>
    <lcf76f155ced4ddcb4097134ff3c332f xmlns="7384e1c7-82da-4a38-b363-3b700d00cf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3563DD937226448715AE7E4C3E0170" ma:contentTypeVersion="16" ma:contentTypeDescription="Create a new document." ma:contentTypeScope="" ma:versionID="37ff4d2346424dfc16b6440495e145a2">
  <xsd:schema xmlns:xsd="http://www.w3.org/2001/XMLSchema" xmlns:xs="http://www.w3.org/2001/XMLSchema" xmlns:p="http://schemas.microsoft.com/office/2006/metadata/properties" xmlns:ns2="7384e1c7-82da-4a38-b363-3b700d00cfbf" xmlns:ns3="a7e442ba-cf87-4b51-b460-4b085729724e" targetNamespace="http://schemas.microsoft.com/office/2006/metadata/properties" ma:root="true" ma:fieldsID="95575795f4dbe7ddba2af6c240a602ab" ns2:_="" ns3:_="">
    <xsd:import namespace="7384e1c7-82da-4a38-b363-3b700d00cfbf"/>
    <xsd:import namespace="a7e442ba-cf87-4b51-b460-4b08572972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84e1c7-82da-4a38-b363-3b700d00cf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0ed7c2b-67fe-4538-a565-484b7203b7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e442ba-cf87-4b51-b460-4b08572972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c8c09f6-cbe4-4dfe-807a-eb12fdd58e36}" ma:internalName="TaxCatchAll" ma:showField="CatchAllData" ma:web="a7e442ba-cf87-4b51-b460-4b08572972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E99910-38CE-4566-8235-D02167006344}">
  <ds:schemaRefs>
    <ds:schemaRef ds:uri="http://schemas.microsoft.com/sharepoint/v3/contenttype/forms"/>
  </ds:schemaRefs>
</ds:datastoreItem>
</file>

<file path=customXml/itemProps2.xml><?xml version="1.0" encoding="utf-8"?>
<ds:datastoreItem xmlns:ds="http://schemas.openxmlformats.org/officeDocument/2006/customXml" ds:itemID="{9B08B3CD-5266-472B-BB7B-88C01E13F52E}">
  <ds:schemaRefs>
    <ds:schemaRef ds:uri="http://purl.org/dc/dcmitype/"/>
    <ds:schemaRef ds:uri="http://www.w3.org/XML/1998/namespace"/>
    <ds:schemaRef ds:uri="http://purl.org/dc/elements/1.1/"/>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a7e442ba-cf87-4b51-b460-4b085729724e"/>
    <ds:schemaRef ds:uri="7384e1c7-82da-4a38-b363-3b700d00cfbf"/>
  </ds:schemaRefs>
</ds:datastoreItem>
</file>

<file path=customXml/itemProps3.xml><?xml version="1.0" encoding="utf-8"?>
<ds:datastoreItem xmlns:ds="http://schemas.openxmlformats.org/officeDocument/2006/customXml" ds:itemID="{3C7085DD-17A9-4DA4-BC34-C2A667C8B0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84e1c7-82da-4a38-b363-3b700d00cfbf"/>
    <ds:schemaRef ds:uri="a7e442ba-cf87-4b51-b460-4b0857297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Customer</vt:lpstr>
      <vt:lpstr>People</vt:lpstr>
      <vt:lpstr>Community</vt:lpstr>
      <vt:lpstr>Environment</vt:lpstr>
      <vt:lpstr>Value chain</vt:lpstr>
      <vt:lpstr>Purchased carbon offsets</vt:lpstr>
      <vt:lpstr>Sustainability reporting supp</vt:lpstr>
      <vt:lpstr>B4SI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RODDA, Jack</dc:creator>
  <cp:keywords/>
  <dc:description/>
  <cp:lastModifiedBy>HOWARTH, Samantha</cp:lastModifiedBy>
  <cp:revision/>
  <dcterms:created xsi:type="dcterms:W3CDTF">2022-07-05T06:13:44Z</dcterms:created>
  <dcterms:modified xsi:type="dcterms:W3CDTF">2023-07-21T03:02:57Z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98bece-4cad-4176-a27c-6d014ddc78e7_Enabled">
    <vt:lpwstr>true</vt:lpwstr>
  </property>
  <property fmtid="{D5CDD505-2E9C-101B-9397-08002B2CF9AE}" pid="3" name="MSIP_Label_0398bece-4cad-4176-a27c-6d014ddc78e7_SetDate">
    <vt:lpwstr>2022-07-05T06:43:10Z</vt:lpwstr>
  </property>
  <property fmtid="{D5CDD505-2E9C-101B-9397-08002B2CF9AE}" pid="4" name="MSIP_Label_0398bece-4cad-4176-a27c-6d014ddc78e7_Method">
    <vt:lpwstr>Privileged</vt:lpwstr>
  </property>
  <property fmtid="{D5CDD505-2E9C-101B-9397-08002B2CF9AE}" pid="5" name="MSIP_Label_0398bece-4cad-4176-a27c-6d014ddc78e7_Name">
    <vt:lpwstr>Group Use Only</vt:lpwstr>
  </property>
  <property fmtid="{D5CDD505-2E9C-101B-9397-08002B2CF9AE}" pid="6" name="MSIP_Label_0398bece-4cad-4176-a27c-6d014ddc78e7_SiteId">
    <vt:lpwstr>43f93f8a-55a8-4263-bd84-e03688a2ab2d</vt:lpwstr>
  </property>
  <property fmtid="{D5CDD505-2E9C-101B-9397-08002B2CF9AE}" pid="7" name="MSIP_Label_0398bece-4cad-4176-a27c-6d014ddc78e7_ActionId">
    <vt:lpwstr>70884ad9-3108-4d9a-97e3-0bca8dca5e73</vt:lpwstr>
  </property>
  <property fmtid="{D5CDD505-2E9C-101B-9397-08002B2CF9AE}" pid="8" name="MSIP_Label_0398bece-4cad-4176-a27c-6d014ddc78e7_ContentBits">
    <vt:lpwstr>0</vt:lpwstr>
  </property>
  <property fmtid="{D5CDD505-2E9C-101B-9397-08002B2CF9AE}" pid="9" name="ContentTypeId">
    <vt:lpwstr>0x010100033563DD937226448715AE7E4C3E0170</vt:lpwstr>
  </property>
  <property fmtid="{D5CDD505-2E9C-101B-9397-08002B2CF9AE}" pid="10" name="MediaServiceImageTags">
    <vt:lpwstr/>
  </property>
</Properties>
</file>